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9" i="1"/>
  <c r="M14" s="1"/>
  <c r="L19"/>
  <c r="L14" s="1"/>
  <c r="M36"/>
  <c r="L36"/>
  <c r="M42" l="1"/>
  <c r="L42"/>
</calcChain>
</file>

<file path=xl/sharedStrings.xml><?xml version="1.0" encoding="utf-8"?>
<sst xmlns="http://schemas.openxmlformats.org/spreadsheetml/2006/main" count="320" uniqueCount="120">
  <si>
    <t>РЕЕСТР</t>
  </si>
  <si>
    <t>источников доходов бюджета Кропоткинского городского поселения Кавказского района</t>
  </si>
  <si>
    <r>
      <t xml:space="preserve">Финансовый орган  </t>
    </r>
    <r>
      <rPr>
        <u/>
        <sz val="12"/>
        <color theme="1"/>
        <rFont val="Times New Roman"/>
        <family val="1"/>
        <charset val="204"/>
      </rPr>
      <t>Финансовый отдел администрации Кропоткинского городского поселения Кавказского района</t>
    </r>
  </si>
  <si>
    <r>
      <t xml:space="preserve">Наименование публично-правового образования  </t>
    </r>
    <r>
      <rPr>
        <u/>
        <sz val="12"/>
        <color theme="1"/>
        <rFont val="Times New Roman"/>
        <family val="1"/>
        <charset val="204"/>
      </rPr>
      <t>Кропоткинское  городское поселение Кавказского района</t>
    </r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</si>
  <si>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</si>
  <si>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</si>
  <si>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</si>
  <si>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</si>
  <si>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</si>
  <si>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 бюджета</t>
  </si>
  <si>
    <t>Показатели прогноза доходов в текущем финансовом году в соответствии с решением о  бюджете</t>
  </si>
  <si>
    <t>Оценка исполнения текущего финансового года</t>
  </si>
  <si>
    <t>Показатели прогноза доходов бюджета на очередной финансовый год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</si>
  <si>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</si>
  <si>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</si>
  <si>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</si>
  <si>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дохо-дов</t>
  </si>
  <si>
    <t>подгруппа доходов</t>
  </si>
  <si>
    <t>статья дохо-дов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</si>
  <si>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</si>
  <si>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</si>
  <si>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</si>
  <si>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</si>
  <si>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</si>
  <si>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</si>
  <si>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</si>
  <si>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</si>
  <si>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</si>
  <si>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</si>
  <si>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</si>
  <si>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</si>
  <si>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</si>
  <si>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</si>
  <si>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</si>
  <si>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</si>
  <si>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</si>
  <si>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</si>
  <si>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Прочие неналоговые доходы бюджетов городских поселений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</si>
  <si>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</si>
  <si>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</si>
  <si>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</t>
  </si>
  <si>
    <t>1</t>
  </si>
  <si>
    <t>00</t>
  </si>
  <si>
    <t>01</t>
  </si>
  <si>
    <t>02</t>
  </si>
  <si>
    <t>000</t>
  </si>
  <si>
    <t>0000</t>
  </si>
  <si>
    <t>110</t>
  </si>
  <si>
    <t>182</t>
  </si>
  <si>
    <t>010</t>
  </si>
  <si>
    <t>030</t>
  </si>
  <si>
    <t>03</t>
  </si>
  <si>
    <t>05</t>
  </si>
  <si>
    <t>06</t>
  </si>
  <si>
    <t>13</t>
  </si>
  <si>
    <t>033</t>
  </si>
  <si>
    <t>043</t>
  </si>
  <si>
    <t>09</t>
  </si>
  <si>
    <t>11</t>
  </si>
  <si>
    <t>120</t>
  </si>
  <si>
    <t>992</t>
  </si>
  <si>
    <t>013</t>
  </si>
  <si>
    <t>025</t>
  </si>
  <si>
    <t>075</t>
  </si>
  <si>
    <t>314</t>
  </si>
  <si>
    <t>045</t>
  </si>
  <si>
    <t>130</t>
  </si>
  <si>
    <t>995</t>
  </si>
  <si>
    <t>14</t>
  </si>
  <si>
    <t>430</t>
  </si>
  <si>
    <t>16</t>
  </si>
  <si>
    <t>050</t>
  </si>
  <si>
    <t>17</t>
  </si>
  <si>
    <t>180</t>
  </si>
  <si>
    <t>2</t>
  </si>
  <si>
    <t>20</t>
  </si>
  <si>
    <t>151</t>
  </si>
  <si>
    <t>30</t>
  </si>
  <si>
    <t>Федеральная налоговая служба</t>
  </si>
  <si>
    <t>Администрация Кропоткинского городского поселения Кавказского района</t>
  </si>
  <si>
    <t>Доходы</t>
  </si>
  <si>
    <t>перечисления на безвозмездной основе</t>
  </si>
  <si>
    <t>100</t>
  </si>
  <si>
    <t>ВСЕГО ДОХОДЫ БЮДЖЕТА</t>
  </si>
  <si>
    <t>Федеральное казначейство</t>
  </si>
  <si>
    <t xml:space="preserve">Начальник финансого отдела </t>
  </si>
  <si>
    <t>администрации Кропоткинского городского поселения</t>
  </si>
  <si>
    <t>Кавказского района</t>
  </si>
  <si>
    <t>Е.А.Василюхина</t>
  </si>
  <si>
    <t xml:space="preserve">  (подпись)       </t>
  </si>
  <si>
    <t>Налоговые доходы</t>
  </si>
  <si>
    <t>Неналоговые доходы</t>
  </si>
  <si>
    <t>19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</si>
  <si>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</si>
  <si>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</si>
  <si>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</si>
  <si>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</si>
  <si>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</si>
  <si>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</si>
  <si>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</si>
  <si>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 xml:space="preserve">Исполнитель                     </t>
  </si>
  <si>
    <t>Заведующий сектором доходов бюджета</t>
  </si>
  <si>
    <t>О.А.Бороденко</t>
  </si>
  <si>
    <t>Показатели кассовых поступлений в текущем финансовом году (по состоянию на "31" декабря 2017 г.) в бюджет</t>
  </si>
  <si>
    <t>04</t>
  </si>
  <si>
    <t>Земельный налог (по обязательствам, возникшим до 1 января 2006 года), мобилизуемый на территориях городских поселений</t>
  </si>
  <si>
    <t>на «31» декабря 2018 года</t>
  </si>
  <si>
    <t xml:space="preserve">1 </t>
  </si>
  <si>
    <t xml:space="preserve">02 </t>
  </si>
  <si>
    <t>053</t>
  </si>
  <si>
    <t>410</t>
  </si>
  <si>
    <t>Доходы от реализации иного имущества, находящегося в собственности городских поселений</t>
  </si>
  <si>
    <t>Невыясненнык поступления зачисляемые в бюджеты городских поселений</t>
  </si>
  <si>
    <t>18</t>
  </si>
  <si>
    <t>35</t>
  </si>
  <si>
    <t>118</t>
  </si>
  <si>
    <t>Доходы бюджетов городских поселений от возврата бюджетными учреждениями остатков субсидий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</si>
  <si>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</si>
  <si>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114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</si>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</sst>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0" fillId="0" borderId="0" xfId="0" applyFont="1"/>
    <xf numFmtId="0" fontId="0" fillId="0" borderId="0" xfId="0" applyFont="1" applyBorder="1"/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165" fontId="9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0" fontId="15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6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topLeftCell="J1" workbookViewId="0">
      <selection activeCell="M38" sqref="M38"/>
    </sheetView>
  </sheetViews>
  <sheetFormatPr defaultRowHeight="15"/>
  <cols>
    <col min="1" max="1" width="17.28515625" style="15" customWidth="1"/>
    <col min="2" max="2" width="6.5703125" style="15" customWidth="1"/>
    <col min="3" max="3" width="5.28515625" style="15" customWidth="1"/>
    <col min="4" max="4" width="6.42578125" style="15" customWidth="1"/>
    <col min="5" max="5" width="6.140625" style="15" customWidth="1"/>
    <col min="6" max="7" width="6" style="15" customWidth="1"/>
    <col min="8" max="8" width="7.5703125" style="15" customWidth="1"/>
    <col min="9" max="9" width="7" style="15" customWidth="1"/>
    <col min="10" max="10" width="56.42578125" style="15" customWidth="1"/>
    <col min="11" max="11" width="28.140625" style="18" customWidth="1"/>
    <col min="12" max="12" width="16.7109375" style="15" customWidth="1"/>
    <col min="13" max="13" width="14" style="15" customWidth="1"/>
    <col min="14" max="14" width="10.85546875" style="15" customWidth="1"/>
    <col min="15" max="15" width="13" style="15" customWidth="1"/>
    <col min="16" max="16384" width="9.140625" style="15"/>
  </cols>
  <sheetData>
    <row r="1" spans="1:46" ht="18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46" ht="18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46" ht="18.75">
      <c r="A3" s="42" t="s">
        <v>106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6" spans="1:46" ht="15.75">
      <c r="A6" s="1" t="s">
        <v>2</v>
      </c>
    </row>
    <row r="7" spans="1:46" ht="15.75">
      <c r="A7" s="1" t="s">
        <v>3</v>
      </c>
    </row>
    <row r="8" spans="1:46" ht="15.75">
      <c r="A8" s="1" t="s">
        <v>4</v>
      </c>
      <c r="D8" s="1" t="s">
        <v>5</v>
      </c>
    </row>
    <row r="10" spans="1:46" ht="19.5" customHeight="1">
      <c r="A10" s="43" t="s">
        <v>6</v>
      </c>
      <c r="B10" s="43" t="s">
        <v>7</v>
      </c>
      <c r="C10" s="43"/>
      <c r="D10" s="43"/>
      <c r="E10" s="43"/>
      <c r="F10" s="43"/>
      <c r="G10" s="43"/>
      <c r="H10" s="43"/>
      <c r="I10" s="43"/>
      <c r="J10" s="43" t="s">
        <v>8</v>
      </c>
      <c r="K10" s="43" t="s">
        <v>9</v>
      </c>
      <c r="L10" s="43" t="s">
        <v>10</v>
      </c>
      <c r="M10" s="43" t="s">
        <v>103</v>
      </c>
      <c r="N10" s="43" t="s">
        <v>11</v>
      </c>
      <c r="O10" s="43" t="s">
        <v>12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47.25" customHeight="1">
      <c r="A11" s="43"/>
      <c r="B11" s="44" t="s">
        <v>13</v>
      </c>
      <c r="C11" s="44" t="s">
        <v>14</v>
      </c>
      <c r="D11" s="44"/>
      <c r="E11" s="44"/>
      <c r="F11" s="44"/>
      <c r="G11" s="44"/>
      <c r="H11" s="44" t="s">
        <v>15</v>
      </c>
      <c r="I11" s="44"/>
      <c r="J11" s="43"/>
      <c r="K11" s="43"/>
      <c r="L11" s="43"/>
      <c r="M11" s="43"/>
      <c r="N11" s="43"/>
      <c r="O11" s="4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ht="127.5">
      <c r="A12" s="43"/>
      <c r="B12" s="4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3"/>
      <c r="K12" s="43"/>
      <c r="L12" s="43"/>
      <c r="M12" s="43"/>
      <c r="N12" s="43"/>
      <c r="O12" s="4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22" customFormat="1" ht="22.5" customHeight="1">
      <c r="A14" s="25" t="s">
        <v>80</v>
      </c>
      <c r="B14" s="6"/>
      <c r="C14" s="6" t="s">
        <v>41</v>
      </c>
      <c r="D14" s="6" t="s">
        <v>42</v>
      </c>
      <c r="E14" s="6"/>
      <c r="F14" s="6"/>
      <c r="G14" s="6"/>
      <c r="H14" s="6"/>
      <c r="I14" s="6"/>
      <c r="J14" s="26" t="s">
        <v>23</v>
      </c>
      <c r="K14" s="19"/>
      <c r="L14" s="24">
        <f>SUM(L15:L35)-L20-L21</f>
        <v>230684.40000000002</v>
      </c>
      <c r="M14" s="24">
        <f>SUM(M15:M35)-M20-M21</f>
        <v>246921.69999999998</v>
      </c>
      <c r="N14" s="24"/>
      <c r="O14" s="24"/>
      <c r="P14" s="3"/>
      <c r="Q14" s="21"/>
      <c r="R14" s="3"/>
      <c r="S14" s="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30">
      <c r="A15" s="17" t="s">
        <v>90</v>
      </c>
      <c r="B15" s="8" t="s">
        <v>48</v>
      </c>
      <c r="C15" s="8" t="s">
        <v>41</v>
      </c>
      <c r="D15" s="8" t="s">
        <v>43</v>
      </c>
      <c r="E15" s="8" t="s">
        <v>44</v>
      </c>
      <c r="F15" s="8" t="s">
        <v>45</v>
      </c>
      <c r="G15" s="8" t="s">
        <v>43</v>
      </c>
      <c r="H15" s="8" t="s">
        <v>46</v>
      </c>
      <c r="I15" s="8" t="s">
        <v>47</v>
      </c>
      <c r="J15" s="10" t="s">
        <v>24</v>
      </c>
      <c r="K15" s="9" t="s">
        <v>78</v>
      </c>
      <c r="L15" s="23">
        <v>101153.60000000001</v>
      </c>
      <c r="M15" s="32">
        <v>104063.1</v>
      </c>
      <c r="N15" s="23"/>
      <c r="O15" s="23"/>
      <c r="P15" s="2"/>
      <c r="Q15" s="16"/>
      <c r="R15" s="2"/>
      <c r="S15" s="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ht="30">
      <c r="A16" s="17" t="s">
        <v>90</v>
      </c>
      <c r="B16" s="8" t="s">
        <v>82</v>
      </c>
      <c r="C16" s="8" t="s">
        <v>41</v>
      </c>
      <c r="D16" s="8" t="s">
        <v>51</v>
      </c>
      <c r="E16" s="8" t="s">
        <v>44</v>
      </c>
      <c r="F16" s="8" t="s">
        <v>45</v>
      </c>
      <c r="G16" s="8" t="s">
        <v>43</v>
      </c>
      <c r="H16" s="8" t="s">
        <v>46</v>
      </c>
      <c r="I16" s="8" t="s">
        <v>47</v>
      </c>
      <c r="J16" s="10" t="s">
        <v>25</v>
      </c>
      <c r="K16" s="9" t="s">
        <v>84</v>
      </c>
      <c r="L16" s="23">
        <v>9725.9</v>
      </c>
      <c r="M16" s="32">
        <v>11472.7</v>
      </c>
      <c r="N16" s="23"/>
      <c r="O16" s="23"/>
      <c r="P16" s="2"/>
      <c r="Q16" s="16"/>
      <c r="R16" s="2"/>
      <c r="S16" s="2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ht="30">
      <c r="A17" s="17" t="s">
        <v>90</v>
      </c>
      <c r="B17" s="8" t="s">
        <v>48</v>
      </c>
      <c r="C17" s="8" t="s">
        <v>41</v>
      </c>
      <c r="D17" s="8" t="s">
        <v>52</v>
      </c>
      <c r="E17" s="8" t="s">
        <v>51</v>
      </c>
      <c r="F17" s="8" t="s">
        <v>49</v>
      </c>
      <c r="G17" s="8" t="s">
        <v>43</v>
      </c>
      <c r="H17" s="8" t="s">
        <v>46</v>
      </c>
      <c r="I17" s="8" t="s">
        <v>47</v>
      </c>
      <c r="J17" s="10" t="s">
        <v>26</v>
      </c>
      <c r="K17" s="9" t="s">
        <v>78</v>
      </c>
      <c r="L17" s="23">
        <v>3400</v>
      </c>
      <c r="M17" s="32">
        <v>3533.5</v>
      </c>
      <c r="N17" s="23"/>
      <c r="O17" s="23"/>
      <c r="P17" s="2"/>
      <c r="Q17" s="16"/>
      <c r="R17" s="2"/>
      <c r="S17" s="2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ht="45">
      <c r="A18" s="17" t="s">
        <v>90</v>
      </c>
      <c r="B18" s="8" t="s">
        <v>48</v>
      </c>
      <c r="C18" s="8" t="s">
        <v>41</v>
      </c>
      <c r="D18" s="8" t="s">
        <v>53</v>
      </c>
      <c r="E18" s="8" t="s">
        <v>43</v>
      </c>
      <c r="F18" s="8" t="s">
        <v>50</v>
      </c>
      <c r="G18" s="8" t="s">
        <v>54</v>
      </c>
      <c r="H18" s="8" t="s">
        <v>46</v>
      </c>
      <c r="I18" s="8" t="s">
        <v>47</v>
      </c>
      <c r="J18" s="10" t="s">
        <v>27</v>
      </c>
      <c r="K18" s="9" t="s">
        <v>78</v>
      </c>
      <c r="L18" s="23">
        <v>24852</v>
      </c>
      <c r="M18" s="32">
        <v>29173.3</v>
      </c>
      <c r="N18" s="23"/>
      <c r="O18" s="23"/>
      <c r="P18" s="2"/>
      <c r="Q18" s="16"/>
      <c r="R18" s="2"/>
      <c r="S18" s="2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ht="30">
      <c r="A19" s="17" t="s">
        <v>90</v>
      </c>
      <c r="B19" s="8" t="s">
        <v>48</v>
      </c>
      <c r="C19" s="8" t="s">
        <v>41</v>
      </c>
      <c r="D19" s="8" t="s">
        <v>53</v>
      </c>
      <c r="E19" s="8" t="s">
        <v>53</v>
      </c>
      <c r="F19" s="8" t="s">
        <v>45</v>
      </c>
      <c r="G19" s="8" t="s">
        <v>54</v>
      </c>
      <c r="H19" s="8" t="s">
        <v>46</v>
      </c>
      <c r="I19" s="8" t="s">
        <v>47</v>
      </c>
      <c r="J19" s="10" t="s">
        <v>28</v>
      </c>
      <c r="K19" s="9" t="s">
        <v>78</v>
      </c>
      <c r="L19" s="23">
        <f>SUM(L20:L21)</f>
        <v>62500</v>
      </c>
      <c r="M19" s="23">
        <f>SUM(M20:M21)</f>
        <v>66346.600000000006</v>
      </c>
      <c r="N19" s="23"/>
      <c r="O19" s="23"/>
      <c r="P19" s="2"/>
      <c r="Q19" s="16"/>
      <c r="R19" s="2"/>
      <c r="S19" s="2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ht="30">
      <c r="A20" s="17" t="s">
        <v>90</v>
      </c>
      <c r="B20" s="8" t="s">
        <v>48</v>
      </c>
      <c r="C20" s="8" t="s">
        <v>41</v>
      </c>
      <c r="D20" s="8" t="s">
        <v>53</v>
      </c>
      <c r="E20" s="8" t="s">
        <v>53</v>
      </c>
      <c r="F20" s="8" t="s">
        <v>55</v>
      </c>
      <c r="G20" s="8" t="s">
        <v>54</v>
      </c>
      <c r="H20" s="8" t="s">
        <v>46</v>
      </c>
      <c r="I20" s="8" t="s">
        <v>47</v>
      </c>
      <c r="J20" s="10" t="s">
        <v>29</v>
      </c>
      <c r="K20" s="9" t="s">
        <v>78</v>
      </c>
      <c r="L20" s="23">
        <v>35000</v>
      </c>
      <c r="M20" s="32">
        <v>37209.5</v>
      </c>
      <c r="N20" s="23"/>
      <c r="O20" s="23"/>
      <c r="P20" s="2"/>
      <c r="Q20" s="16"/>
      <c r="R20" s="2"/>
      <c r="S20" s="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ht="34.5" customHeight="1">
      <c r="A21" s="17" t="s">
        <v>90</v>
      </c>
      <c r="B21" s="8" t="s">
        <v>48</v>
      </c>
      <c r="C21" s="8" t="s">
        <v>41</v>
      </c>
      <c r="D21" s="8" t="s">
        <v>53</v>
      </c>
      <c r="E21" s="8" t="s">
        <v>53</v>
      </c>
      <c r="F21" s="8" t="s">
        <v>56</v>
      </c>
      <c r="G21" s="8" t="s">
        <v>54</v>
      </c>
      <c r="H21" s="8" t="s">
        <v>46</v>
      </c>
      <c r="I21" s="8" t="s">
        <v>47</v>
      </c>
      <c r="J21" s="10" t="s">
        <v>30</v>
      </c>
      <c r="K21" s="9" t="s">
        <v>78</v>
      </c>
      <c r="L21" s="23">
        <v>27500</v>
      </c>
      <c r="M21" s="32">
        <v>29137.1</v>
      </c>
      <c r="N21" s="23"/>
      <c r="O21" s="23"/>
      <c r="P21" s="2"/>
      <c r="Q21" s="16"/>
      <c r="R21" s="2"/>
      <c r="S21" s="2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ht="45" hidden="1" customHeight="1">
      <c r="A22" s="17" t="s">
        <v>90</v>
      </c>
      <c r="B22" s="8" t="s">
        <v>48</v>
      </c>
      <c r="C22" s="8" t="s">
        <v>41</v>
      </c>
      <c r="D22" s="8" t="s">
        <v>57</v>
      </c>
      <c r="E22" s="8" t="s">
        <v>104</v>
      </c>
      <c r="F22" s="8" t="s">
        <v>56</v>
      </c>
      <c r="G22" s="8" t="s">
        <v>54</v>
      </c>
      <c r="H22" s="8" t="s">
        <v>46</v>
      </c>
      <c r="I22" s="8" t="s">
        <v>47</v>
      </c>
      <c r="J22" s="10" t="s">
        <v>105</v>
      </c>
      <c r="K22" s="9" t="s">
        <v>78</v>
      </c>
      <c r="L22" s="23">
        <v>0</v>
      </c>
      <c r="M22" s="32"/>
      <c r="N22" s="23"/>
      <c r="O22" s="23"/>
      <c r="P22" s="2"/>
      <c r="Q22" s="16"/>
      <c r="R22" s="2"/>
      <c r="S22" s="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ht="74.25" customHeight="1">
      <c r="A23" s="17" t="s">
        <v>91</v>
      </c>
      <c r="B23" s="8" t="s">
        <v>60</v>
      </c>
      <c r="C23" s="8" t="s">
        <v>41</v>
      </c>
      <c r="D23" s="8" t="s">
        <v>58</v>
      </c>
      <c r="E23" s="8" t="s">
        <v>52</v>
      </c>
      <c r="F23" s="8" t="s">
        <v>61</v>
      </c>
      <c r="G23" s="8" t="s">
        <v>54</v>
      </c>
      <c r="H23" s="8" t="s">
        <v>46</v>
      </c>
      <c r="I23" s="8" t="s">
        <v>59</v>
      </c>
      <c r="J23" s="10" t="s">
        <v>31</v>
      </c>
      <c r="K23" s="9" t="s">
        <v>79</v>
      </c>
      <c r="L23" s="23">
        <v>20000</v>
      </c>
      <c r="M23" s="32">
        <v>21314.5</v>
      </c>
      <c r="N23" s="23"/>
      <c r="O23" s="23"/>
      <c r="P23" s="2"/>
      <c r="Q23" s="16"/>
      <c r="R23" s="2"/>
      <c r="S23" s="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ht="76.5" customHeight="1">
      <c r="A24" s="17" t="s">
        <v>91</v>
      </c>
      <c r="B24" s="8">
        <v>992</v>
      </c>
      <c r="C24" s="8" t="s">
        <v>41</v>
      </c>
      <c r="D24" s="8" t="s">
        <v>58</v>
      </c>
      <c r="E24" s="8" t="s">
        <v>52</v>
      </c>
      <c r="F24" s="8" t="s">
        <v>62</v>
      </c>
      <c r="G24" s="8" t="s">
        <v>54</v>
      </c>
      <c r="H24" s="8" t="s">
        <v>46</v>
      </c>
      <c r="I24" s="8" t="s">
        <v>59</v>
      </c>
      <c r="J24" s="11" t="s">
        <v>32</v>
      </c>
      <c r="K24" s="9" t="s">
        <v>79</v>
      </c>
      <c r="L24" s="23">
        <v>240</v>
      </c>
      <c r="M24" s="33">
        <v>260</v>
      </c>
      <c r="N24" s="23"/>
      <c r="O24" s="23"/>
      <c r="P24" s="2"/>
      <c r="Q24" s="16"/>
      <c r="R24" s="2"/>
      <c r="S24" s="2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ht="46.5" customHeight="1">
      <c r="A25" s="17" t="s">
        <v>91</v>
      </c>
      <c r="B25" s="8" t="s">
        <v>60</v>
      </c>
      <c r="C25" s="8" t="s">
        <v>41</v>
      </c>
      <c r="D25" s="8" t="s">
        <v>58</v>
      </c>
      <c r="E25" s="8" t="s">
        <v>52</v>
      </c>
      <c r="F25" s="8" t="s">
        <v>63</v>
      </c>
      <c r="G25" s="8" t="s">
        <v>54</v>
      </c>
      <c r="H25" s="8" t="s">
        <v>46</v>
      </c>
      <c r="I25" s="8" t="s">
        <v>59</v>
      </c>
      <c r="J25" s="10" t="s">
        <v>33</v>
      </c>
      <c r="K25" s="9" t="s">
        <v>79</v>
      </c>
      <c r="L25" s="23">
        <v>5300</v>
      </c>
      <c r="M25" s="32">
        <v>6024.1</v>
      </c>
      <c r="N25" s="23"/>
      <c r="O25" s="23"/>
      <c r="P25" s="2"/>
      <c r="Q25" s="16"/>
      <c r="R25" s="2"/>
      <c r="S25" s="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ht="108.75" customHeight="1">
      <c r="A26" s="17" t="s">
        <v>91</v>
      </c>
      <c r="B26" s="8" t="s">
        <v>60</v>
      </c>
      <c r="C26" s="8" t="s">
        <v>41</v>
      </c>
      <c r="D26" s="8" t="s">
        <v>58</v>
      </c>
      <c r="E26" s="8" t="s">
        <v>52</v>
      </c>
      <c r="F26" s="8" t="s">
        <v>64</v>
      </c>
      <c r="G26" s="8" t="s">
        <v>54</v>
      </c>
      <c r="H26" s="8" t="s">
        <v>46</v>
      </c>
      <c r="I26" s="8" t="s">
        <v>59</v>
      </c>
      <c r="J26" s="12" t="s">
        <v>34</v>
      </c>
      <c r="K26" s="9" t="s">
        <v>79</v>
      </c>
      <c r="L26" s="23">
        <v>40</v>
      </c>
      <c r="M26" s="32">
        <v>40.5</v>
      </c>
      <c r="N26" s="23"/>
      <c r="O26" s="23"/>
      <c r="P26" s="2"/>
      <c r="Q26" s="16"/>
      <c r="R26" s="2"/>
      <c r="S26" s="2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ht="60">
      <c r="A27" s="17" t="s">
        <v>91</v>
      </c>
      <c r="B27" s="8" t="s">
        <v>60</v>
      </c>
      <c r="C27" s="8" t="s">
        <v>41</v>
      </c>
      <c r="D27" s="8" t="s">
        <v>58</v>
      </c>
      <c r="E27" s="8" t="s">
        <v>95</v>
      </c>
      <c r="F27" s="8" t="s">
        <v>96</v>
      </c>
      <c r="G27" s="8" t="s">
        <v>54</v>
      </c>
      <c r="H27" s="8" t="s">
        <v>46</v>
      </c>
      <c r="I27" s="8" t="s">
        <v>59</v>
      </c>
      <c r="J27" s="12" t="s">
        <v>97</v>
      </c>
      <c r="K27" s="9" t="s">
        <v>79</v>
      </c>
      <c r="L27" s="23">
        <v>3.6</v>
      </c>
      <c r="M27" s="32">
        <v>3.6</v>
      </c>
      <c r="N27" s="23"/>
      <c r="O27" s="23"/>
      <c r="P27" s="2"/>
      <c r="Q27" s="16"/>
      <c r="R27" s="2"/>
      <c r="S27" s="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ht="76.5" customHeight="1">
      <c r="A28" s="17" t="s">
        <v>91</v>
      </c>
      <c r="B28" s="8">
        <v>992</v>
      </c>
      <c r="C28" s="8" t="s">
        <v>41</v>
      </c>
      <c r="D28" s="8" t="s">
        <v>58</v>
      </c>
      <c r="E28" s="8" t="s">
        <v>57</v>
      </c>
      <c r="F28" s="8" t="s">
        <v>65</v>
      </c>
      <c r="G28" s="8" t="s">
        <v>54</v>
      </c>
      <c r="H28" s="8" t="s">
        <v>46</v>
      </c>
      <c r="I28" s="8" t="s">
        <v>59</v>
      </c>
      <c r="J28" s="10" t="s">
        <v>35</v>
      </c>
      <c r="K28" s="9" t="s">
        <v>79</v>
      </c>
      <c r="L28" s="23">
        <v>100</v>
      </c>
      <c r="M28" s="32">
        <v>115.5</v>
      </c>
      <c r="N28" s="23"/>
      <c r="O28" s="23"/>
      <c r="P28" s="2"/>
      <c r="Q28" s="16"/>
      <c r="R28" s="2"/>
      <c r="S28" s="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ht="48" customHeight="1">
      <c r="A29" s="17" t="s">
        <v>91</v>
      </c>
      <c r="B29" s="8" t="s">
        <v>60</v>
      </c>
      <c r="C29" s="8" t="s">
        <v>41</v>
      </c>
      <c r="D29" s="8" t="s">
        <v>54</v>
      </c>
      <c r="E29" s="8" t="s">
        <v>44</v>
      </c>
      <c r="F29" s="8" t="s">
        <v>67</v>
      </c>
      <c r="G29" s="8" t="s">
        <v>54</v>
      </c>
      <c r="H29" s="8" t="s">
        <v>46</v>
      </c>
      <c r="I29" s="8" t="s">
        <v>66</v>
      </c>
      <c r="J29" s="10" t="s">
        <v>36</v>
      </c>
      <c r="K29" s="9" t="s">
        <v>79</v>
      </c>
      <c r="L29" s="23">
        <v>2.4</v>
      </c>
      <c r="M29" s="32">
        <v>2.4</v>
      </c>
      <c r="N29" s="23"/>
      <c r="O29" s="23"/>
      <c r="P29" s="2"/>
      <c r="Q29" s="16"/>
      <c r="R29" s="2"/>
      <c r="S29" s="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ht="32.25" customHeight="1">
      <c r="A30" s="17" t="s">
        <v>91</v>
      </c>
      <c r="B30" s="8" t="s">
        <v>60</v>
      </c>
      <c r="C30" s="8" t="s">
        <v>107</v>
      </c>
      <c r="D30" s="8" t="s">
        <v>68</v>
      </c>
      <c r="E30" s="8" t="s">
        <v>108</v>
      </c>
      <c r="F30" s="8" t="s">
        <v>109</v>
      </c>
      <c r="G30" s="8" t="s">
        <v>54</v>
      </c>
      <c r="H30" s="8" t="s">
        <v>46</v>
      </c>
      <c r="I30" s="8" t="s">
        <v>110</v>
      </c>
      <c r="J30" s="10" t="s">
        <v>111</v>
      </c>
      <c r="K30" s="9" t="s">
        <v>79</v>
      </c>
      <c r="L30" s="23">
        <v>226.9</v>
      </c>
      <c r="M30" s="32">
        <v>1170.2</v>
      </c>
      <c r="N30" s="23"/>
      <c r="O30" s="23"/>
      <c r="P30" s="2"/>
      <c r="Q30" s="16"/>
      <c r="R30" s="2"/>
      <c r="S30" s="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ht="50.25" customHeight="1">
      <c r="A31" s="17" t="s">
        <v>91</v>
      </c>
      <c r="B31" s="8" t="s">
        <v>60</v>
      </c>
      <c r="C31" s="8" t="s">
        <v>41</v>
      </c>
      <c r="D31" s="8" t="s">
        <v>68</v>
      </c>
      <c r="E31" s="8" t="s">
        <v>53</v>
      </c>
      <c r="F31" s="8" t="s">
        <v>45</v>
      </c>
      <c r="G31" s="8" t="s">
        <v>42</v>
      </c>
      <c r="H31" s="8" t="s">
        <v>46</v>
      </c>
      <c r="I31" s="8" t="s">
        <v>69</v>
      </c>
      <c r="J31" s="10" t="s">
        <v>98</v>
      </c>
      <c r="K31" s="9" t="s">
        <v>79</v>
      </c>
      <c r="L31" s="23">
        <v>2000</v>
      </c>
      <c r="M31" s="32">
        <v>2139</v>
      </c>
      <c r="N31" s="23"/>
      <c r="O31" s="23"/>
      <c r="P31" s="2"/>
      <c r="Q31" s="16"/>
      <c r="R31" s="2"/>
      <c r="S31" s="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ht="94.5" customHeight="1">
      <c r="A32" s="17"/>
      <c r="B32" s="8" t="s">
        <v>60</v>
      </c>
      <c r="C32" s="8" t="s">
        <v>41</v>
      </c>
      <c r="D32" s="8" t="s">
        <v>118</v>
      </c>
      <c r="E32" s="8" t="s">
        <v>51</v>
      </c>
      <c r="F32" s="8" t="s">
        <v>54</v>
      </c>
      <c r="G32" s="8" t="s">
        <v>54</v>
      </c>
      <c r="H32" s="8" t="s">
        <v>46</v>
      </c>
      <c r="I32" s="8" t="s">
        <v>69</v>
      </c>
      <c r="J32" s="10" t="s">
        <v>119</v>
      </c>
      <c r="K32" s="9" t="s">
        <v>79</v>
      </c>
      <c r="L32" s="23">
        <v>40</v>
      </c>
      <c r="M32" s="32">
        <v>79.7</v>
      </c>
      <c r="N32" s="23"/>
      <c r="O32" s="23"/>
      <c r="P32" s="2"/>
      <c r="Q32" s="16"/>
      <c r="R32" s="2"/>
      <c r="S32" s="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ht="45" customHeight="1">
      <c r="A33" s="17" t="s">
        <v>91</v>
      </c>
      <c r="B33" s="8"/>
      <c r="C33" s="8" t="s">
        <v>41</v>
      </c>
      <c r="D33" s="8" t="s">
        <v>70</v>
      </c>
      <c r="E33" s="8"/>
      <c r="F33" s="8"/>
      <c r="G33" s="8"/>
      <c r="H33" s="8"/>
      <c r="I33" s="8"/>
      <c r="J33" s="10" t="s">
        <v>99</v>
      </c>
      <c r="K33" s="9" t="s">
        <v>79</v>
      </c>
      <c r="L33" s="23">
        <v>100</v>
      </c>
      <c r="M33" s="32">
        <v>125.5</v>
      </c>
      <c r="N33" s="23"/>
      <c r="O33" s="23"/>
      <c r="P33" s="2"/>
      <c r="Q33" s="16"/>
      <c r="R33" s="2"/>
      <c r="S33" s="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ht="45" customHeight="1">
      <c r="A34" s="17" t="s">
        <v>91</v>
      </c>
      <c r="B34" s="8" t="s">
        <v>60</v>
      </c>
      <c r="C34" s="8" t="s">
        <v>41</v>
      </c>
      <c r="D34" s="8" t="s">
        <v>72</v>
      </c>
      <c r="E34" s="8" t="s">
        <v>43</v>
      </c>
      <c r="F34" s="8" t="s">
        <v>71</v>
      </c>
      <c r="G34" s="8" t="s">
        <v>54</v>
      </c>
      <c r="H34" s="8" t="s">
        <v>46</v>
      </c>
      <c r="I34" s="8" t="s">
        <v>73</v>
      </c>
      <c r="J34" s="10" t="s">
        <v>112</v>
      </c>
      <c r="K34" s="9" t="s">
        <v>79</v>
      </c>
      <c r="L34" s="23">
        <v>0</v>
      </c>
      <c r="M34" s="32">
        <v>31.5</v>
      </c>
      <c r="N34" s="23"/>
      <c r="O34" s="23"/>
      <c r="P34" s="2"/>
      <c r="Q34" s="16"/>
      <c r="R34" s="2"/>
      <c r="S34" s="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ht="47.25" customHeight="1">
      <c r="A35" s="17" t="s">
        <v>91</v>
      </c>
      <c r="B35" s="8" t="s">
        <v>60</v>
      </c>
      <c r="C35" s="8" t="s">
        <v>41</v>
      </c>
      <c r="D35" s="8" t="s">
        <v>72</v>
      </c>
      <c r="E35" s="8" t="s">
        <v>52</v>
      </c>
      <c r="F35" s="8" t="s">
        <v>71</v>
      </c>
      <c r="G35" s="8" t="s">
        <v>54</v>
      </c>
      <c r="H35" s="8" t="s">
        <v>46</v>
      </c>
      <c r="I35" s="8" t="s">
        <v>73</v>
      </c>
      <c r="J35" s="14" t="s">
        <v>37</v>
      </c>
      <c r="K35" s="9" t="s">
        <v>79</v>
      </c>
      <c r="L35" s="23">
        <v>1000</v>
      </c>
      <c r="M35" s="32">
        <v>1026</v>
      </c>
      <c r="N35" s="23"/>
      <c r="O35" s="23"/>
      <c r="P35" s="2"/>
      <c r="Q35" s="16"/>
      <c r="R35" s="2"/>
      <c r="S35" s="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22" customFormat="1" ht="44.25" customHeight="1">
      <c r="A36" s="19" t="s">
        <v>81</v>
      </c>
      <c r="B36" s="6"/>
      <c r="C36" s="6" t="s">
        <v>74</v>
      </c>
      <c r="D36" s="6" t="s">
        <v>42</v>
      </c>
      <c r="E36" s="6"/>
      <c r="F36" s="6"/>
      <c r="G36" s="6"/>
      <c r="H36" s="6"/>
      <c r="I36" s="6"/>
      <c r="J36" s="20" t="s">
        <v>38</v>
      </c>
      <c r="K36" s="7"/>
      <c r="L36" s="24">
        <f>SUM(L37:L41)</f>
        <v>90471.099999999991</v>
      </c>
      <c r="M36" s="24">
        <f t="shared" ref="M36" si="0">SUM(M37:M41)</f>
        <v>82892.299999999988</v>
      </c>
      <c r="N36" s="24"/>
      <c r="O36" s="24"/>
      <c r="P36" s="3"/>
      <c r="Q36" s="21"/>
      <c r="R36" s="3"/>
      <c r="S36" s="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ht="45" customHeight="1">
      <c r="A37" s="13" t="s">
        <v>81</v>
      </c>
      <c r="B37" s="8" t="s">
        <v>60</v>
      </c>
      <c r="C37" s="8" t="s">
        <v>74</v>
      </c>
      <c r="D37" s="8" t="s">
        <v>44</v>
      </c>
      <c r="E37" s="8" t="s">
        <v>75</v>
      </c>
      <c r="F37" s="8" t="s">
        <v>45</v>
      </c>
      <c r="G37" s="8" t="s">
        <v>42</v>
      </c>
      <c r="H37" s="8" t="s">
        <v>46</v>
      </c>
      <c r="I37" s="8" t="s">
        <v>76</v>
      </c>
      <c r="J37" s="10" t="s">
        <v>39</v>
      </c>
      <c r="K37" s="9" t="s">
        <v>79</v>
      </c>
      <c r="L37" s="23">
        <v>87682.4</v>
      </c>
      <c r="M37" s="32">
        <v>80109.7</v>
      </c>
      <c r="N37" s="23"/>
      <c r="O37" s="23"/>
      <c r="P37" s="2"/>
      <c r="Q37" s="16"/>
      <c r="R37" s="2"/>
      <c r="S37" s="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ht="47.25" customHeight="1">
      <c r="A38" s="13" t="s">
        <v>81</v>
      </c>
      <c r="B38" s="8" t="s">
        <v>60</v>
      </c>
      <c r="C38" s="8" t="s">
        <v>74</v>
      </c>
      <c r="D38" s="8" t="s">
        <v>44</v>
      </c>
      <c r="E38" s="8" t="s">
        <v>77</v>
      </c>
      <c r="F38" s="8" t="s">
        <v>45</v>
      </c>
      <c r="G38" s="8" t="s">
        <v>42</v>
      </c>
      <c r="H38" s="8" t="s">
        <v>46</v>
      </c>
      <c r="I38" s="8" t="s">
        <v>76</v>
      </c>
      <c r="J38" s="10" t="s">
        <v>40</v>
      </c>
      <c r="K38" s="9" t="s">
        <v>79</v>
      </c>
      <c r="L38" s="23">
        <v>2827.8</v>
      </c>
      <c r="M38" s="32">
        <v>2820.9</v>
      </c>
      <c r="N38" s="23"/>
      <c r="O38" s="23"/>
      <c r="P38" s="2"/>
      <c r="Q38" s="16"/>
      <c r="R38" s="2"/>
      <c r="S38" s="2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ht="47.25" customHeight="1">
      <c r="A39" s="13" t="s">
        <v>81</v>
      </c>
      <c r="B39" s="8" t="s">
        <v>60</v>
      </c>
      <c r="C39" s="8" t="s">
        <v>74</v>
      </c>
      <c r="D39" s="8" t="s">
        <v>113</v>
      </c>
      <c r="E39" s="8" t="s">
        <v>52</v>
      </c>
      <c r="F39" s="8" t="s">
        <v>49</v>
      </c>
      <c r="G39" s="8" t="s">
        <v>54</v>
      </c>
      <c r="H39" s="8" t="s">
        <v>46</v>
      </c>
      <c r="I39" s="8" t="s">
        <v>73</v>
      </c>
      <c r="J39" s="10" t="s">
        <v>116</v>
      </c>
      <c r="K39" s="9" t="s">
        <v>79</v>
      </c>
      <c r="L39" s="23">
        <v>0</v>
      </c>
      <c r="M39" s="32">
        <v>0.8</v>
      </c>
      <c r="N39" s="23"/>
      <c r="O39" s="23"/>
      <c r="P39" s="2"/>
      <c r="Q39" s="16"/>
      <c r="R39" s="2"/>
      <c r="S39" s="2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ht="47.25" customHeight="1">
      <c r="A40" s="13" t="s">
        <v>81</v>
      </c>
      <c r="B40" s="8" t="s">
        <v>60</v>
      </c>
      <c r="C40" s="8" t="s">
        <v>74</v>
      </c>
      <c r="D40" s="8" t="s">
        <v>92</v>
      </c>
      <c r="E40" s="8" t="s">
        <v>114</v>
      </c>
      <c r="F40" s="8" t="s">
        <v>115</v>
      </c>
      <c r="G40" s="8" t="s">
        <v>54</v>
      </c>
      <c r="H40" s="8" t="s">
        <v>46</v>
      </c>
      <c r="I40" s="8" t="s">
        <v>76</v>
      </c>
      <c r="J40" s="10" t="s">
        <v>117</v>
      </c>
      <c r="K40" s="9" t="s">
        <v>79</v>
      </c>
      <c r="L40" s="23">
        <v>-1.5</v>
      </c>
      <c r="M40" s="32">
        <v>-1.5</v>
      </c>
      <c r="N40" s="23"/>
      <c r="O40" s="23"/>
      <c r="P40" s="2"/>
      <c r="Q40" s="16"/>
      <c r="R40" s="2"/>
      <c r="S40" s="2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ht="47.25" customHeight="1">
      <c r="A41" s="13" t="s">
        <v>81</v>
      </c>
      <c r="B41" s="8" t="s">
        <v>60</v>
      </c>
      <c r="C41" s="8" t="s">
        <v>74</v>
      </c>
      <c r="D41" s="8" t="s">
        <v>92</v>
      </c>
      <c r="E41" s="8" t="s">
        <v>93</v>
      </c>
      <c r="F41" s="8" t="s">
        <v>49</v>
      </c>
      <c r="G41" s="8" t="s">
        <v>54</v>
      </c>
      <c r="H41" s="8" t="s">
        <v>46</v>
      </c>
      <c r="I41" s="8" t="s">
        <v>76</v>
      </c>
      <c r="J41" s="10" t="s">
        <v>94</v>
      </c>
      <c r="K41" s="9" t="s">
        <v>79</v>
      </c>
      <c r="L41" s="23">
        <v>-37.6</v>
      </c>
      <c r="M41" s="32">
        <v>-37.6</v>
      </c>
      <c r="N41" s="23"/>
      <c r="O41" s="23"/>
      <c r="P41" s="2"/>
      <c r="Q41" s="16"/>
      <c r="R41" s="2"/>
      <c r="S41" s="2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30" customFormat="1" ht="24" customHeight="1">
      <c r="A42" s="28"/>
      <c r="B42" s="41"/>
      <c r="C42" s="41"/>
      <c r="D42" s="41"/>
      <c r="E42" s="41"/>
      <c r="F42" s="41"/>
      <c r="G42" s="41"/>
      <c r="H42" s="41"/>
      <c r="I42" s="41"/>
      <c r="J42" s="31" t="s">
        <v>83</v>
      </c>
      <c r="K42" s="29"/>
      <c r="L42" s="27">
        <f>L36+L14</f>
        <v>321155.5</v>
      </c>
      <c r="M42" s="27">
        <f>M36+M14</f>
        <v>329814</v>
      </c>
      <c r="N42" s="27"/>
      <c r="O42" s="27"/>
    </row>
    <row r="45" spans="1:46" s="35" customFormat="1" ht="15.75">
      <c r="A45" s="34" t="s">
        <v>85</v>
      </c>
      <c r="K45" s="36"/>
      <c r="L45" s="37"/>
    </row>
    <row r="46" spans="1:46" s="35" customFormat="1" ht="15.75">
      <c r="A46" s="34" t="s">
        <v>86</v>
      </c>
      <c r="K46" s="36"/>
      <c r="L46" s="37"/>
    </row>
    <row r="47" spans="1:46" s="35" customFormat="1" ht="15.75">
      <c r="A47" s="34" t="s">
        <v>87</v>
      </c>
      <c r="J47" s="38"/>
      <c r="K47" s="36" t="s">
        <v>88</v>
      </c>
      <c r="L47" s="37"/>
    </row>
    <row r="48" spans="1:46" s="35" customFormat="1" ht="15.75">
      <c r="A48" s="34"/>
      <c r="J48" s="39" t="s">
        <v>89</v>
      </c>
      <c r="K48" s="36"/>
      <c r="L48" s="37"/>
    </row>
    <row r="49" spans="1:12" s="35" customFormat="1" ht="15.75">
      <c r="A49" s="34" t="s">
        <v>100</v>
      </c>
      <c r="C49" s="40"/>
      <c r="D49" s="40"/>
      <c r="E49" s="40"/>
      <c r="F49" s="40"/>
      <c r="G49" s="40"/>
      <c r="H49" s="40"/>
      <c r="I49" s="40"/>
      <c r="J49" s="40"/>
      <c r="K49" s="36"/>
      <c r="L49" s="37"/>
    </row>
    <row r="50" spans="1:12" s="35" customFormat="1" ht="15.75">
      <c r="A50" s="34" t="s">
        <v>101</v>
      </c>
      <c r="F50" s="34"/>
      <c r="J50" s="38"/>
      <c r="K50" s="36" t="s">
        <v>102</v>
      </c>
      <c r="L50" s="37"/>
    </row>
    <row r="51" spans="1:12" s="35" customFormat="1" ht="15.75">
      <c r="A51" s="34"/>
      <c r="J51" s="39" t="s">
        <v>89</v>
      </c>
      <c r="K51" s="36"/>
      <c r="L51" s="37"/>
    </row>
    <row r="52" spans="1:12" s="35" customFormat="1" ht="15.75">
      <c r="A52" s="34"/>
      <c r="K52" s="36"/>
      <c r="L52" s="37"/>
    </row>
  </sheetData>
  <mergeCells count="14">
    <mergeCell ref="A1:O1"/>
    <mergeCell ref="A2:O2"/>
    <mergeCell ref="A3:O3"/>
    <mergeCell ref="N10:N12"/>
    <mergeCell ref="O10:O12"/>
    <mergeCell ref="B11:B12"/>
    <mergeCell ref="C11:G11"/>
    <mergeCell ref="H11:I11"/>
    <mergeCell ref="A10:A12"/>
    <mergeCell ref="B10:I10"/>
    <mergeCell ref="J10:J12"/>
    <mergeCell ref="K10:K12"/>
    <mergeCell ref="L10:L12"/>
    <mergeCell ref="M10:M12"/>
  </mergeCells>
  <pageMargins left="0.56000000000000005" right="0.15748031496062992" top="0.71" bottom="0.27559055118110237" header="0.31496062992125984" footer="0.15748031496062992"/>
  <pageSetup paperSize="9" scale="6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2019-05-27T13:03:16Z</cp:lastPrinted>
  <dcterms:created xsi:type="dcterms:W3CDTF">2016-12-08T06:46:04Z</dcterms:created>
  <dcterms:modified xsi:type="dcterms:W3CDTF">2019-05-28T08:55:42Z</dcterms:modified>
</cp:coreProperties>
</file>