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95" windowHeight="11640" activeTab="1"/>
  </bookViews>
  <sheets>
    <sheet name="Раздел 1" sheetId="1" r:id="rId1"/>
    <sheet name="Раздел 2,3, 4" sheetId="2" r:id="rId2"/>
  </sheets>
  <definedNames/>
  <calcPr fullCalcOnLoad="1"/>
</workbook>
</file>

<file path=xl/sharedStrings.xml><?xml version="1.0" encoding="utf-8"?>
<sst xmlns="http://schemas.openxmlformats.org/spreadsheetml/2006/main" count="152" uniqueCount="85">
  <si>
    <t>Наименование заемщика</t>
  </si>
  <si>
    <t>Наименование кредитора</t>
  </si>
  <si>
    <t>Номер, дата правового акта</t>
  </si>
  <si>
    <t>Номер и дата кредитного договора</t>
  </si>
  <si>
    <t>Дата возникновения обязательства</t>
  </si>
  <si>
    <t>Объем обязательства</t>
  </si>
  <si>
    <t>Процентная ставка</t>
  </si>
  <si>
    <t>Срок погашения кредита</t>
  </si>
  <si>
    <t>Дата исполнения полностью или частично</t>
  </si>
  <si>
    <t>Фактическая сумма финансирования кредитного договора</t>
  </si>
  <si>
    <t>Форма обеспечения кредита</t>
  </si>
  <si>
    <t>Остаток задолженности на 1-е число предыдущего месяца</t>
  </si>
  <si>
    <t>Изменение задолженности за месяц</t>
  </si>
  <si>
    <t>Остаток задолженности на отчетную дату</t>
  </si>
  <si>
    <t>ИТОГО</t>
  </si>
  <si>
    <t>Х</t>
  </si>
  <si>
    <t xml:space="preserve">Администрация муниципального образования </t>
  </si>
  <si>
    <t xml:space="preserve">                   </t>
  </si>
  <si>
    <t xml:space="preserve">Выписка </t>
  </si>
  <si>
    <t>Раздел 1. Обязательства по кредитам, полученным муниципальным образованием Кропоткинское городское поселение от кредитных организаций</t>
  </si>
  <si>
    <t xml:space="preserve">Кропоткинского городского поселения                                                                                                                 </t>
  </si>
  <si>
    <t>Кавказского района</t>
  </si>
  <si>
    <t>х</t>
  </si>
  <si>
    <t>руб.</t>
  </si>
  <si>
    <t xml:space="preserve">Бюджет, из которого предоставлен бюджетный кредит </t>
  </si>
  <si>
    <t>Срок погашения бюджетного кредита</t>
  </si>
  <si>
    <t>Дата регистрации, вид, форма, количество, номинал ц.б.</t>
  </si>
  <si>
    <t>Регистрационный номер условий эмиссии</t>
  </si>
  <si>
    <t>Процентная ставка (купонный доход)</t>
  </si>
  <si>
    <t>Купонный до-ход в расчете на одну облигацию</t>
  </si>
  <si>
    <t>Форма обеспечения по ценным бумагам</t>
  </si>
  <si>
    <t>Срок погашения долга</t>
  </si>
  <si>
    <t>Фактическая сумма выпуска</t>
  </si>
  <si>
    <t>Государственный регистрационный номер выпуска</t>
  </si>
  <si>
    <t>Наименование эмитента и генерального агента</t>
  </si>
  <si>
    <t>Номер и дата договора (соглашения)</t>
  </si>
  <si>
    <t>Форма обеспечения бюджетного кредита</t>
  </si>
  <si>
    <t>Наименование принципала</t>
  </si>
  <si>
    <t>Номер, дата договора  о предоставлении гарантии</t>
  </si>
  <si>
    <t>Объем обязательств по гарантии</t>
  </si>
  <si>
    <t>Срок погашения долга принципалом, срок пролонгации</t>
  </si>
  <si>
    <t>Срок действия гарантии</t>
  </si>
  <si>
    <t>Срок предъявления требований по гарантии</t>
  </si>
  <si>
    <t>Срок исполнения гарантии</t>
  </si>
  <si>
    <t>Дата, сумма исполнения полностью или частично</t>
  </si>
  <si>
    <t>Информация об исполнении обязательств принципала, обеспеченных гарантиями</t>
  </si>
  <si>
    <t>Дата возникновения обязательств по гарантии (дата или момент вступления гарантии в силу)</t>
  </si>
  <si>
    <t>Форма обеспечения гарантии</t>
  </si>
  <si>
    <t xml:space="preserve">  </t>
  </si>
  <si>
    <t>краевой бюджет</t>
  </si>
  <si>
    <t>Администрация Кропоткинское городское поселение Кавказского района</t>
  </si>
  <si>
    <t>собственные средства поселения</t>
  </si>
  <si>
    <t>ПАО  "Сбербанк России"</t>
  </si>
  <si>
    <t>дог. №0318300274517000033-0062172-02 от 17.04.2017г</t>
  </si>
  <si>
    <t>17.04.2017г</t>
  </si>
  <si>
    <t>Решение Совета Кропоткинского городского поселения Кавказского района от 16.02.2017г № 420 «О внесении изменений  в решение Совета от 17.11.2016г №387 «О бюджете Кропоткинского городского поселения на 2017 год»</t>
  </si>
  <si>
    <t>17.04.2020 г</t>
  </si>
  <si>
    <t>Раздел 2. Обязательства по муниципальным ценным бумагам муниципального образования Кропоткинское городское поселение Кавказского района</t>
  </si>
  <si>
    <t>Раздел 3. Обязательства по бюджетным кредитам, привлеченным в бюджет муниципального образования Кропоткинское городское поселение Кавказского района от других бюджетов бюджетной системы Российской Федерации</t>
  </si>
  <si>
    <t>Раздел 4. Обязательства по муниципальным гарантиям муниципального образования  Кропоткинское городское поселение Кавказского района</t>
  </si>
  <si>
    <t>Наименование регистратора или депозитария; организатора торговли на рынке ценных бумаг</t>
  </si>
  <si>
    <t>Бенефициар, дата и номер кредитного договора, цель кредитования</t>
  </si>
  <si>
    <t>02.07.2018г</t>
  </si>
  <si>
    <t>Решение Совета Кропоткинского городского поселения Кавказского района от 08.02.2018г № 62 «О внесении изменений  в решение Совета от 16.11.2017г № 29 «О бюджете Кропоткинского городского поселения на 2018 год»</t>
  </si>
  <si>
    <t>дог. №0318300274518000065-0062172-01 от 02.07.2018г</t>
  </si>
  <si>
    <t>02.05.2021г</t>
  </si>
  <si>
    <t>Решение Совета Кропоткинского городского поселения Кавказского района от 24.01.2019г № 140 «О внесении изменений  в решение Совета от 15.11.2018г № 116 «О бюджете Кропоткинского городского поселения на 2019 год»</t>
  </si>
  <si>
    <t>дог. №0118300004519000104 от 25.03.2019г</t>
  </si>
  <si>
    <t>01.04.2019г</t>
  </si>
  <si>
    <t>24.03.2022г</t>
  </si>
  <si>
    <t>дог. №19 от 30.04.2019</t>
  </si>
  <si>
    <t>30.04.2019г</t>
  </si>
  <si>
    <t xml:space="preserve"> Глава</t>
  </si>
  <si>
    <t>Кропоткинского городского</t>
  </si>
  <si>
    <t>поселения Кавказского района</t>
  </si>
  <si>
    <t>В.А.Елисеев</t>
  </si>
  <si>
    <t>01.12.2022г</t>
  </si>
  <si>
    <t>11.12.2019г</t>
  </si>
  <si>
    <t>ПАО  "Российский Национальный Коммерческий банк"(бывш. "Крайинвестбанк)</t>
  </si>
  <si>
    <t>ПАО  "Российский Национальный Коммерческий банк"(бывш. Крайинвестбанк)</t>
  </si>
  <si>
    <t>дог.№ 103 от 19.09.2019г</t>
  </si>
  <si>
    <t>из долговой книги  муниципального образования Кропоткинского городского поселения Кавказского района по состоянию на  01.11.2020г</t>
  </si>
  <si>
    <t>Заместитель начальника финансового отдела</t>
  </si>
  <si>
    <t>администрации Кропоткинского городского поселения</t>
  </si>
  <si>
    <t>О.А.Бороденко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</si>
</sst>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%"/>
    <numFmt numFmtId="177" formatCode="#,##0.0"/>
    <numFmt numFmtId="178" formatCode="0.0"/>
    <numFmt numFmtId="179" formatCode="[$-FC19]d\ mmmm\ yyyy\ &quot;г.&quot;"/>
    <numFmt numFmtId="180" formatCode="#,##0.0_ ;\-#,##0.0\ "/>
  </numFmts>
  <fonts count="50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sz val="12"/>
      <color indexed="18"/>
      <name val="Times New Roman"/>
      <family val="1"/>
    </font>
    <font>
      <b/>
      <sz val="13"/>
      <name val="Times New Roman"/>
      <family val="1"/>
    </font>
    <font>
      <sz val="14"/>
      <name val="Arial Cyr"/>
      <family val="0"/>
    </font>
    <font>
      <sz val="16"/>
      <name val="Arial Cyr"/>
      <family val="0"/>
    </font>
    <font>
      <sz val="16"/>
      <name val="Times New Roman"/>
      <family val="1"/>
    </font>
    <font>
      <b/>
      <sz val="16"/>
      <name val="Times New Roman"/>
      <family val="1"/>
    </font>
    <font>
      <sz val="16"/>
      <color indexed="1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vertical="top" wrapText="1"/>
    </xf>
    <xf numFmtId="0" fontId="9" fillId="0" borderId="0" xfId="0" applyFont="1" applyBorder="1" applyAlignment="1">
      <alignment/>
    </xf>
    <xf numFmtId="0" fontId="3" fillId="0" borderId="0" xfId="0" applyFont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Alignment="1">
      <alignment horizontal="left"/>
    </xf>
    <xf numFmtId="0" fontId="13" fillId="0" borderId="0" xfId="0" applyFont="1" applyAlignment="1">
      <alignment/>
    </xf>
    <xf numFmtId="0" fontId="14" fillId="0" borderId="10" xfId="0" applyFont="1" applyBorder="1" applyAlignment="1">
      <alignment vertical="top" wrapText="1"/>
    </xf>
    <xf numFmtId="0" fontId="14" fillId="0" borderId="10" xfId="0" applyFont="1" applyBorder="1" applyAlignment="1">
      <alignment horizontal="center" vertical="top" wrapText="1"/>
    </xf>
    <xf numFmtId="14" fontId="14" fillId="0" borderId="10" xfId="0" applyNumberFormat="1" applyFont="1" applyBorder="1" applyAlignment="1">
      <alignment vertical="top" wrapText="1"/>
    </xf>
    <xf numFmtId="4" fontId="14" fillId="0" borderId="10" xfId="0" applyNumberFormat="1" applyFont="1" applyBorder="1" applyAlignment="1">
      <alignment vertical="top" wrapText="1"/>
    </xf>
    <xf numFmtId="176" fontId="14" fillId="0" borderId="10" xfId="0" applyNumberFormat="1" applyFont="1" applyBorder="1" applyAlignment="1">
      <alignment vertical="top" wrapText="1"/>
    </xf>
    <xf numFmtId="14" fontId="14" fillId="0" borderId="10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177" fontId="5" fillId="0" borderId="0" xfId="0" applyNumberFormat="1" applyFont="1" applyBorder="1" applyAlignment="1">
      <alignment/>
    </xf>
    <xf numFmtId="177" fontId="5" fillId="0" borderId="0" xfId="0" applyNumberFormat="1" applyFont="1" applyAlignment="1">
      <alignment/>
    </xf>
    <xf numFmtId="177" fontId="0" fillId="0" borderId="0" xfId="0" applyNumberFormat="1" applyFont="1" applyBorder="1" applyAlignment="1">
      <alignment/>
    </xf>
    <xf numFmtId="177" fontId="0" fillId="0" borderId="0" xfId="0" applyNumberFormat="1" applyAlignment="1">
      <alignment/>
    </xf>
    <xf numFmtId="0" fontId="4" fillId="0" borderId="10" xfId="0" applyFont="1" applyBorder="1" applyAlignment="1">
      <alignment horizontal="center" vertical="top" wrapText="1"/>
    </xf>
    <xf numFmtId="177" fontId="4" fillId="0" borderId="10" xfId="0" applyNumberFormat="1" applyFont="1" applyBorder="1" applyAlignment="1">
      <alignment horizontal="center" vertical="top" wrapText="1"/>
    </xf>
    <xf numFmtId="177" fontId="4" fillId="0" borderId="0" xfId="58" applyNumberFormat="1" applyFont="1" applyBorder="1" applyAlignment="1">
      <alignment horizontal="center" vertical="top" wrapText="1"/>
    </xf>
    <xf numFmtId="177" fontId="4" fillId="0" borderId="0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177" fontId="3" fillId="0" borderId="0" xfId="0" applyNumberFormat="1" applyFont="1" applyBorder="1" applyAlignment="1">
      <alignment/>
    </xf>
    <xf numFmtId="0" fontId="7" fillId="0" borderId="0" xfId="0" applyFont="1" applyAlignment="1">
      <alignment horizontal="left"/>
    </xf>
    <xf numFmtId="14" fontId="4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0" fillId="0" borderId="0" xfId="0" applyAlignment="1">
      <alignment horizontal="left"/>
    </xf>
    <xf numFmtId="0" fontId="3" fillId="0" borderId="0" xfId="0" applyFont="1" applyBorder="1" applyAlignment="1">
      <alignment horizontal="left"/>
    </xf>
    <xf numFmtId="0" fontId="15" fillId="0" borderId="11" xfId="0" applyFont="1" applyBorder="1" applyAlignment="1">
      <alignment horizontal="center" vertical="top" wrapText="1"/>
    </xf>
    <xf numFmtId="0" fontId="15" fillId="0" borderId="12" xfId="0" applyFont="1" applyBorder="1" applyAlignment="1">
      <alignment horizontal="center" vertical="top" wrapText="1"/>
    </xf>
    <xf numFmtId="177" fontId="15" fillId="0" borderId="11" xfId="0" applyNumberFormat="1" applyFont="1" applyBorder="1" applyAlignment="1">
      <alignment horizontal="center" vertical="top" wrapText="1"/>
    </xf>
    <xf numFmtId="0" fontId="0" fillId="0" borderId="0" xfId="0" applyFont="1" applyBorder="1" applyAlignment="1">
      <alignment/>
    </xf>
    <xf numFmtId="0" fontId="15" fillId="0" borderId="13" xfId="0" applyFont="1" applyBorder="1" applyAlignment="1">
      <alignment horizontal="center" vertical="top" wrapText="1"/>
    </xf>
    <xf numFmtId="0" fontId="15" fillId="0" borderId="14" xfId="0" applyFont="1" applyBorder="1" applyAlignment="1">
      <alignment horizontal="center" vertical="top" wrapText="1"/>
    </xf>
    <xf numFmtId="177" fontId="15" fillId="0" borderId="14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top" wrapText="1"/>
    </xf>
    <xf numFmtId="3" fontId="15" fillId="0" borderId="10" xfId="0" applyNumberFormat="1" applyFont="1" applyBorder="1" applyAlignment="1">
      <alignment horizontal="center" vertical="top" wrapText="1"/>
    </xf>
    <xf numFmtId="177" fontId="15" fillId="0" borderId="10" xfId="0" applyNumberFormat="1" applyFont="1" applyBorder="1" applyAlignment="1">
      <alignment horizontal="center" vertical="top" wrapText="1"/>
    </xf>
    <xf numFmtId="177" fontId="4" fillId="0" borderId="10" xfId="0" applyNumberFormat="1" applyFont="1" applyBorder="1" applyAlignment="1">
      <alignment horizontal="right" vertical="top" wrapText="1"/>
    </xf>
    <xf numFmtId="177" fontId="4" fillId="0" borderId="10" xfId="58" applyNumberFormat="1" applyFont="1" applyBorder="1" applyAlignment="1">
      <alignment horizontal="right" vertical="top" wrapText="1"/>
    </xf>
    <xf numFmtId="4" fontId="14" fillId="0" borderId="10" xfId="0" applyNumberFormat="1" applyFont="1" applyBorder="1" applyAlignment="1">
      <alignment horizontal="center" vertical="top" wrapText="1"/>
    </xf>
    <xf numFmtId="4" fontId="4" fillId="0" borderId="10" xfId="0" applyNumberFormat="1" applyFont="1" applyBorder="1" applyAlignment="1">
      <alignment horizontal="right" vertical="top" wrapText="1"/>
    </xf>
    <xf numFmtId="4" fontId="5" fillId="0" borderId="0" xfId="0" applyNumberFormat="1" applyFont="1" applyBorder="1" applyAlignment="1">
      <alignment/>
    </xf>
    <xf numFmtId="2" fontId="4" fillId="0" borderId="10" xfId="0" applyNumberFormat="1" applyFont="1" applyBorder="1" applyAlignment="1">
      <alignment horizontal="right" vertical="top" wrapText="1"/>
    </xf>
    <xf numFmtId="4" fontId="4" fillId="0" borderId="0" xfId="0" applyNumberFormat="1" applyFont="1" applyBorder="1" applyAlignment="1">
      <alignment horizontal="center" vertical="top" wrapText="1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wrapText="1"/>
    </xf>
    <xf numFmtId="0" fontId="3" fillId="0" borderId="0" xfId="0" applyFont="1" applyAlignment="1">
      <alignment horizontal="justify"/>
    </xf>
    <xf numFmtId="0" fontId="4" fillId="0" borderId="10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8"/>
  <sheetViews>
    <sheetView zoomScaleSheetLayoutView="100" zoomScalePageLayoutView="0" workbookViewId="0" topLeftCell="D14">
      <selection activeCell="N16" sqref="N16"/>
    </sheetView>
  </sheetViews>
  <sheetFormatPr defaultColWidth="9.00390625" defaultRowHeight="12.75"/>
  <cols>
    <col min="1" max="1" width="16.375" style="1" customWidth="1"/>
    <col min="2" max="2" width="16.00390625" style="1" customWidth="1"/>
    <col min="3" max="3" width="37.75390625" style="1" customWidth="1"/>
    <col min="4" max="4" width="14.375" style="1" customWidth="1"/>
    <col min="5" max="5" width="13.75390625" style="1" customWidth="1"/>
    <col min="6" max="6" width="16.375" style="1" customWidth="1"/>
    <col min="7" max="7" width="13.625" style="1" customWidth="1"/>
    <col min="8" max="8" width="14.125" style="1" customWidth="1"/>
    <col min="9" max="9" width="14.25390625" style="1" customWidth="1"/>
    <col min="10" max="10" width="17.375" style="1" customWidth="1"/>
    <col min="11" max="11" width="14.75390625" style="1" customWidth="1"/>
    <col min="12" max="12" width="16.75390625" style="1" customWidth="1"/>
    <col min="13" max="13" width="15.875" style="1" customWidth="1"/>
    <col min="14" max="14" width="16.25390625" style="1" customWidth="1"/>
    <col min="15" max="15" width="9.125" style="1" customWidth="1"/>
    <col min="16" max="16" width="10.75390625" style="1" customWidth="1"/>
    <col min="17" max="16384" width="9.125" style="1" customWidth="1"/>
  </cols>
  <sheetData>
    <row r="1" s="11" customFormat="1" ht="18.75">
      <c r="A1" s="3" t="s">
        <v>16</v>
      </c>
    </row>
    <row r="2" s="11" customFormat="1" ht="18.75">
      <c r="A2" s="3" t="s">
        <v>20</v>
      </c>
    </row>
    <row r="3" s="11" customFormat="1" ht="18.75">
      <c r="A3" s="3" t="s">
        <v>21</v>
      </c>
    </row>
    <row r="4" spans="1:14" s="11" customFormat="1" ht="20.25">
      <c r="A4" s="13"/>
      <c r="B4" s="14" t="s">
        <v>17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</row>
    <row r="5" spans="1:14" s="11" customFormat="1" ht="20.25">
      <c r="A5" s="13"/>
      <c r="B5" s="55" t="s">
        <v>18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</row>
    <row r="6" spans="1:14" s="11" customFormat="1" ht="20.25">
      <c r="A6" s="55" t="s">
        <v>81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</row>
    <row r="7" spans="1:14" s="11" customFormat="1" ht="20.25">
      <c r="A7" s="13"/>
      <c r="B7" s="15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</row>
    <row r="8" spans="1:14" s="11" customFormat="1" ht="20.25">
      <c r="A8" s="56" t="s">
        <v>19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</row>
    <row r="9" spans="4:14" ht="15">
      <c r="D9" s="5"/>
      <c r="E9" s="5"/>
      <c r="F9" s="5"/>
      <c r="G9" s="5"/>
      <c r="H9" s="5"/>
      <c r="I9" s="5"/>
      <c r="J9" s="5"/>
      <c r="K9" s="5"/>
      <c r="L9" s="5"/>
      <c r="M9" s="5"/>
      <c r="N9" s="5"/>
    </row>
    <row r="10" spans="4:14" ht="15.75">
      <c r="D10" s="5"/>
      <c r="E10" s="5"/>
      <c r="F10" s="5"/>
      <c r="G10" s="5"/>
      <c r="H10" s="5"/>
      <c r="I10" s="5"/>
      <c r="J10" s="5"/>
      <c r="K10" s="5"/>
      <c r="L10" s="5"/>
      <c r="M10" s="5"/>
      <c r="N10" s="7" t="s">
        <v>23</v>
      </c>
    </row>
    <row r="11" spans="1:17" ht="78.75">
      <c r="A11" s="10" t="s">
        <v>0</v>
      </c>
      <c r="B11" s="10" t="s">
        <v>1</v>
      </c>
      <c r="C11" s="10" t="s">
        <v>2</v>
      </c>
      <c r="D11" s="16" t="s">
        <v>3</v>
      </c>
      <c r="E11" s="16" t="s">
        <v>4</v>
      </c>
      <c r="F11" s="16" t="s">
        <v>5</v>
      </c>
      <c r="G11" s="16" t="s">
        <v>6</v>
      </c>
      <c r="H11" s="16" t="s">
        <v>7</v>
      </c>
      <c r="I11" s="16" t="s">
        <v>8</v>
      </c>
      <c r="J11" s="16" t="s">
        <v>9</v>
      </c>
      <c r="K11" s="16" t="s">
        <v>10</v>
      </c>
      <c r="L11" s="16" t="s">
        <v>11</v>
      </c>
      <c r="M11" s="16" t="s">
        <v>12</v>
      </c>
      <c r="N11" s="16" t="s">
        <v>13</v>
      </c>
      <c r="O11" s="5"/>
      <c r="P11" s="5"/>
      <c r="Q11" s="5"/>
    </row>
    <row r="12" spans="1:17" ht="16.5">
      <c r="A12" s="9">
        <v>1</v>
      </c>
      <c r="B12" s="9">
        <v>2</v>
      </c>
      <c r="C12" s="9">
        <v>3</v>
      </c>
      <c r="D12" s="17">
        <v>4</v>
      </c>
      <c r="E12" s="17">
        <v>5</v>
      </c>
      <c r="F12" s="17">
        <v>6</v>
      </c>
      <c r="G12" s="17">
        <v>7</v>
      </c>
      <c r="H12" s="17">
        <v>8</v>
      </c>
      <c r="I12" s="17">
        <v>9</v>
      </c>
      <c r="J12" s="17">
        <v>10</v>
      </c>
      <c r="K12" s="17">
        <v>11</v>
      </c>
      <c r="L12" s="17">
        <v>12</v>
      </c>
      <c r="M12" s="17">
        <v>13</v>
      </c>
      <c r="N12" s="17">
        <v>14</v>
      </c>
      <c r="O12" s="5"/>
      <c r="P12" s="5"/>
      <c r="Q12" s="5"/>
    </row>
    <row r="13" spans="1:17" ht="148.5">
      <c r="A13" s="10" t="s">
        <v>50</v>
      </c>
      <c r="B13" s="17" t="s">
        <v>79</v>
      </c>
      <c r="C13" s="10" t="s">
        <v>55</v>
      </c>
      <c r="D13" s="16" t="s">
        <v>53</v>
      </c>
      <c r="E13" s="18" t="s">
        <v>54</v>
      </c>
      <c r="F13" s="19">
        <v>20000000</v>
      </c>
      <c r="G13" s="20">
        <v>0.1</v>
      </c>
      <c r="H13" s="21" t="s">
        <v>56</v>
      </c>
      <c r="I13" s="21">
        <v>43934</v>
      </c>
      <c r="J13" s="19">
        <f>F13-N13</f>
        <v>20000000</v>
      </c>
      <c r="K13" s="16" t="s">
        <v>51</v>
      </c>
      <c r="L13" s="19">
        <v>0</v>
      </c>
      <c r="M13" s="19">
        <v>0</v>
      </c>
      <c r="N13" s="19">
        <v>0</v>
      </c>
      <c r="O13" s="5"/>
      <c r="P13" s="5"/>
      <c r="Q13" s="5"/>
    </row>
    <row r="14" spans="1:17" ht="148.5">
      <c r="A14" s="10" t="s">
        <v>50</v>
      </c>
      <c r="B14" s="17" t="s">
        <v>52</v>
      </c>
      <c r="C14" s="10" t="s">
        <v>63</v>
      </c>
      <c r="D14" s="16" t="s">
        <v>64</v>
      </c>
      <c r="E14" s="18" t="s">
        <v>62</v>
      </c>
      <c r="F14" s="19">
        <v>10000000</v>
      </c>
      <c r="G14" s="20">
        <v>0.0821</v>
      </c>
      <c r="H14" s="21" t="s">
        <v>65</v>
      </c>
      <c r="I14" s="21" t="s">
        <v>65</v>
      </c>
      <c r="J14" s="50">
        <f>F14-N14</f>
        <v>7586206.98</v>
      </c>
      <c r="K14" s="17" t="s">
        <v>51</v>
      </c>
      <c r="L14" s="50">
        <v>2758620.61</v>
      </c>
      <c r="M14" s="50">
        <v>-344827.59</v>
      </c>
      <c r="N14" s="50">
        <f>M14+L14</f>
        <v>2413793.02</v>
      </c>
      <c r="O14" s="5"/>
      <c r="P14" s="5"/>
      <c r="Q14" s="5"/>
    </row>
    <row r="15" spans="1:17" ht="148.5">
      <c r="A15" s="10" t="s">
        <v>50</v>
      </c>
      <c r="B15" s="17" t="s">
        <v>78</v>
      </c>
      <c r="C15" s="10" t="s">
        <v>66</v>
      </c>
      <c r="D15" s="16" t="s">
        <v>67</v>
      </c>
      <c r="E15" s="18" t="s">
        <v>68</v>
      </c>
      <c r="F15" s="19">
        <v>25000000</v>
      </c>
      <c r="G15" s="20">
        <v>0.0875</v>
      </c>
      <c r="H15" s="21" t="s">
        <v>69</v>
      </c>
      <c r="I15" s="21" t="s">
        <v>69</v>
      </c>
      <c r="J15" s="50">
        <f>F15-N15</f>
        <v>9259259.299999999</v>
      </c>
      <c r="K15" s="17" t="s">
        <v>51</v>
      </c>
      <c r="L15" s="50">
        <v>16666666.63</v>
      </c>
      <c r="M15" s="50">
        <v>-925925.93</v>
      </c>
      <c r="N15" s="50">
        <f>L15+M15</f>
        <v>15740740.700000001</v>
      </c>
      <c r="O15" s="5"/>
      <c r="P15" s="5"/>
      <c r="Q15" s="5"/>
    </row>
    <row r="16" spans="1:17" s="2" customFormat="1" ht="16.5">
      <c r="A16" s="10" t="s">
        <v>14</v>
      </c>
      <c r="B16" s="9" t="s">
        <v>15</v>
      </c>
      <c r="C16" s="9" t="s">
        <v>15</v>
      </c>
      <c r="D16" s="17" t="s">
        <v>15</v>
      </c>
      <c r="E16" s="17" t="s">
        <v>15</v>
      </c>
      <c r="F16" s="19">
        <f>SUM(F13:F15)</f>
        <v>55000000</v>
      </c>
      <c r="G16" s="17" t="s">
        <v>15</v>
      </c>
      <c r="H16" s="17" t="s">
        <v>15</v>
      </c>
      <c r="I16" s="17" t="s">
        <v>15</v>
      </c>
      <c r="J16" s="19">
        <f>SUM(J13:J15)</f>
        <v>36845466.28</v>
      </c>
      <c r="K16" s="17" t="s">
        <v>15</v>
      </c>
      <c r="L16" s="19">
        <f>SUM(L13:L15)</f>
        <v>19425287.240000002</v>
      </c>
      <c r="M16" s="19">
        <f>SUM(M13:M15)</f>
        <v>-1270753.52</v>
      </c>
      <c r="N16" s="19">
        <f>SUM(N13:N15)</f>
        <v>18154533.720000003</v>
      </c>
      <c r="O16" s="6"/>
      <c r="P16" s="6"/>
      <c r="Q16" s="6"/>
    </row>
    <row r="17" spans="1:17" ht="15">
      <c r="A17" s="5"/>
      <c r="B17" s="5"/>
      <c r="C17" s="5"/>
      <c r="D17" s="5"/>
      <c r="E17" s="5"/>
      <c r="F17" s="52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</row>
    <row r="18" spans="1:17" ht="1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</row>
  </sheetData>
  <sheetProtection/>
  <mergeCells count="3">
    <mergeCell ref="A6:N6"/>
    <mergeCell ref="B5:N5"/>
    <mergeCell ref="A8:N8"/>
  </mergeCells>
  <printOptions/>
  <pageMargins left="0.33" right="0.2" top="0.55" bottom="0.25" header="0.5" footer="0.18"/>
  <pageSetup fitToHeight="1" fitToWidth="1" horizontalDpi="600" verticalDpi="60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R40"/>
  <sheetViews>
    <sheetView tabSelected="1" zoomScalePageLayoutView="0" workbookViewId="0" topLeftCell="C20">
      <selection activeCell="J40" sqref="J40"/>
    </sheetView>
  </sheetViews>
  <sheetFormatPr defaultColWidth="9.00390625" defaultRowHeight="12.75"/>
  <cols>
    <col min="2" max="2" width="22.75390625" style="0" customWidth="1"/>
    <col min="3" max="3" width="13.00390625" style="0" customWidth="1"/>
    <col min="4" max="4" width="19.625" style="0" customWidth="1"/>
    <col min="5" max="5" width="11.25390625" style="0" bestFit="1" customWidth="1"/>
    <col min="6" max="6" width="14.25390625" style="0" customWidth="1"/>
    <col min="7" max="7" width="15.75390625" style="0" customWidth="1"/>
    <col min="8" max="8" width="15.25390625" style="0" customWidth="1"/>
    <col min="9" max="9" width="15.125" style="26" bestFit="1" customWidth="1"/>
    <col min="10" max="10" width="16.875" style="0" bestFit="1" customWidth="1"/>
    <col min="11" max="11" width="17.375" style="0" customWidth="1"/>
    <col min="13" max="13" width="11.125" style="0" customWidth="1"/>
    <col min="16" max="16" width="12.125" style="0" customWidth="1"/>
  </cols>
  <sheetData>
    <row r="1" ht="12.75" hidden="1"/>
    <row r="2" ht="12.75" hidden="1"/>
    <row r="3" spans="1:17" s="1" customFormat="1" ht="15.75">
      <c r="A3" s="57" t="s">
        <v>57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"/>
      <c r="P3" s="5"/>
      <c r="Q3" s="5"/>
    </row>
    <row r="4" spans="1:17" s="1" customFormat="1" ht="15.75" hidden="1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5"/>
      <c r="P4" s="5"/>
      <c r="Q4" s="5"/>
    </row>
    <row r="5" spans="1:17" s="1" customFormat="1" ht="15.75">
      <c r="A5" s="5"/>
      <c r="B5" s="5"/>
      <c r="C5" s="5"/>
      <c r="D5" s="5"/>
      <c r="E5" s="5"/>
      <c r="F5" s="5"/>
      <c r="G5" s="5"/>
      <c r="H5" s="5"/>
      <c r="I5" s="23"/>
      <c r="J5" s="5"/>
      <c r="K5" s="5"/>
      <c r="L5" s="5"/>
      <c r="M5" s="5"/>
      <c r="N5" s="5"/>
      <c r="O5" s="5"/>
      <c r="P5" s="5"/>
      <c r="Q5" s="7" t="s">
        <v>23</v>
      </c>
    </row>
    <row r="6" spans="1:17" s="41" customFormat="1" ht="89.25">
      <c r="A6" s="45" t="s">
        <v>34</v>
      </c>
      <c r="B6" s="45" t="s">
        <v>60</v>
      </c>
      <c r="C6" s="45" t="s">
        <v>2</v>
      </c>
      <c r="D6" s="45" t="s">
        <v>26</v>
      </c>
      <c r="E6" s="45" t="s">
        <v>27</v>
      </c>
      <c r="F6" s="45" t="s">
        <v>4</v>
      </c>
      <c r="G6" s="45" t="s">
        <v>5</v>
      </c>
      <c r="H6" s="45" t="s">
        <v>28</v>
      </c>
      <c r="I6" s="47" t="s">
        <v>29</v>
      </c>
      <c r="J6" s="45" t="s">
        <v>30</v>
      </c>
      <c r="K6" s="45" t="s">
        <v>31</v>
      </c>
      <c r="L6" s="45" t="s">
        <v>8</v>
      </c>
      <c r="M6" s="45" t="s">
        <v>32</v>
      </c>
      <c r="N6" s="45" t="s">
        <v>33</v>
      </c>
      <c r="O6" s="45" t="s">
        <v>11</v>
      </c>
      <c r="P6" s="45" t="s">
        <v>12</v>
      </c>
      <c r="Q6" s="45" t="s">
        <v>13</v>
      </c>
    </row>
    <row r="7" spans="1:17" s="41" customFormat="1" ht="12.75">
      <c r="A7" s="45">
        <v>1</v>
      </c>
      <c r="B7" s="45">
        <v>2</v>
      </c>
      <c r="C7" s="45">
        <v>3</v>
      </c>
      <c r="D7" s="45">
        <v>4</v>
      </c>
      <c r="E7" s="45">
        <v>5</v>
      </c>
      <c r="F7" s="45">
        <v>6</v>
      </c>
      <c r="G7" s="45">
        <v>7</v>
      </c>
      <c r="H7" s="45">
        <v>8</v>
      </c>
      <c r="I7" s="46">
        <v>9</v>
      </c>
      <c r="J7" s="45">
        <v>10</v>
      </c>
      <c r="K7" s="45">
        <v>11</v>
      </c>
      <c r="L7" s="45">
        <v>12</v>
      </c>
      <c r="M7" s="45">
        <v>13</v>
      </c>
      <c r="N7" s="45">
        <v>14</v>
      </c>
      <c r="O7" s="45">
        <v>15</v>
      </c>
      <c r="P7" s="45">
        <v>16</v>
      </c>
      <c r="Q7" s="45">
        <v>17</v>
      </c>
    </row>
    <row r="8" spans="1:17" s="41" customFormat="1" ht="12.75">
      <c r="A8" s="45" t="s">
        <v>22</v>
      </c>
      <c r="B8" s="45" t="s">
        <v>22</v>
      </c>
      <c r="C8" s="45" t="s">
        <v>22</v>
      </c>
      <c r="D8" s="45" t="s">
        <v>22</v>
      </c>
      <c r="E8" s="45" t="s">
        <v>22</v>
      </c>
      <c r="F8" s="45" t="s">
        <v>22</v>
      </c>
      <c r="G8" s="45">
        <v>0</v>
      </c>
      <c r="H8" s="45" t="s">
        <v>22</v>
      </c>
      <c r="I8" s="47" t="s">
        <v>22</v>
      </c>
      <c r="J8" s="45" t="s">
        <v>22</v>
      </c>
      <c r="K8" s="45" t="s">
        <v>22</v>
      </c>
      <c r="L8" s="45" t="s">
        <v>22</v>
      </c>
      <c r="M8" s="45">
        <v>0</v>
      </c>
      <c r="N8" s="45" t="s">
        <v>22</v>
      </c>
      <c r="O8" s="45">
        <v>0</v>
      </c>
      <c r="P8" s="45">
        <v>0</v>
      </c>
      <c r="Q8" s="45">
        <v>0</v>
      </c>
    </row>
    <row r="9" spans="1:17" s="1" customFormat="1" ht="15.75">
      <c r="A9" s="22"/>
      <c r="B9" s="22"/>
      <c r="C9" s="22"/>
      <c r="D9" s="22"/>
      <c r="E9" s="22"/>
      <c r="F9" s="22"/>
      <c r="G9" s="22"/>
      <c r="H9" s="22"/>
      <c r="I9" s="30"/>
      <c r="J9" s="22"/>
      <c r="K9" s="22"/>
      <c r="L9" s="22"/>
      <c r="M9" s="22"/>
      <c r="N9" s="22"/>
      <c r="O9" s="22"/>
      <c r="P9" s="22"/>
      <c r="Q9" s="22"/>
    </row>
    <row r="10" spans="1:17" s="1" customFormat="1" ht="15.75" hidden="1">
      <c r="A10" s="22"/>
      <c r="B10" s="22"/>
      <c r="C10" s="22"/>
      <c r="D10" s="22"/>
      <c r="E10" s="22"/>
      <c r="F10" s="22"/>
      <c r="G10" s="22"/>
      <c r="H10" s="22"/>
      <c r="I10" s="30"/>
      <c r="J10" s="22"/>
      <c r="K10" s="22"/>
      <c r="L10" s="22"/>
      <c r="M10" s="22"/>
      <c r="N10" s="22"/>
      <c r="O10" s="22"/>
      <c r="P10" s="22"/>
      <c r="Q10" s="22"/>
    </row>
    <row r="11" spans="1:17" s="1" customFormat="1" ht="15" hidden="1">
      <c r="A11" s="5"/>
      <c r="B11" s="5"/>
      <c r="C11" s="5"/>
      <c r="D11" s="5"/>
      <c r="E11" s="5"/>
      <c r="F11" s="5"/>
      <c r="G11" s="5"/>
      <c r="H11" s="5"/>
      <c r="I11" s="23"/>
      <c r="J11" s="5"/>
      <c r="K11" s="5"/>
      <c r="L11" s="5"/>
      <c r="M11" s="5"/>
      <c r="N11" s="5"/>
      <c r="O11" s="5"/>
      <c r="P11" s="5"/>
      <c r="Q11" s="5"/>
    </row>
    <row r="12" spans="1:17" s="1" customFormat="1" ht="15" hidden="1">
      <c r="A12" s="5"/>
      <c r="B12" s="5"/>
      <c r="C12" s="5"/>
      <c r="D12" s="5"/>
      <c r="E12" s="5"/>
      <c r="F12" s="5"/>
      <c r="G12" s="5"/>
      <c r="H12" s="5"/>
      <c r="I12" s="23"/>
      <c r="J12" s="5"/>
      <c r="K12" s="5"/>
      <c r="L12" s="5"/>
      <c r="M12" s="5"/>
      <c r="N12" s="5"/>
      <c r="O12" s="5"/>
      <c r="P12" s="5"/>
      <c r="Q12" s="5"/>
    </row>
    <row r="13" spans="1:17" s="1" customFormat="1" ht="15.75">
      <c r="A13" s="58" t="s">
        <v>58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</row>
    <row r="14" spans="1:17" s="1" customFormat="1" ht="15" hidden="1">
      <c r="A14" s="5"/>
      <c r="B14" s="5"/>
      <c r="C14" s="5"/>
      <c r="D14" s="5"/>
      <c r="E14" s="5"/>
      <c r="F14" s="5"/>
      <c r="G14" s="5"/>
      <c r="H14" s="5"/>
      <c r="I14" s="23"/>
      <c r="J14" s="5"/>
      <c r="K14" s="5"/>
      <c r="L14" s="5"/>
      <c r="M14" s="5"/>
      <c r="N14" s="5"/>
      <c r="O14" s="5"/>
      <c r="P14" s="5"/>
      <c r="Q14" s="5"/>
    </row>
    <row r="15" spans="1:17" s="1" customFormat="1" ht="15.75">
      <c r="A15" s="5"/>
      <c r="B15" s="8"/>
      <c r="C15" s="8"/>
      <c r="D15" s="8"/>
      <c r="E15" s="8"/>
      <c r="F15" s="8"/>
      <c r="G15" s="8"/>
      <c r="H15" s="8"/>
      <c r="I15" s="24"/>
      <c r="J15" s="7" t="s">
        <v>23</v>
      </c>
      <c r="K15" s="5"/>
      <c r="L15" s="5"/>
      <c r="M15" s="5"/>
      <c r="N15" s="5"/>
      <c r="O15" s="5"/>
      <c r="P15" s="5"/>
      <c r="Q15" s="5"/>
    </row>
    <row r="16" spans="1:18" s="1" customFormat="1" ht="78.75">
      <c r="A16" s="60" t="s">
        <v>35</v>
      </c>
      <c r="B16" s="60"/>
      <c r="C16" s="27" t="s">
        <v>4</v>
      </c>
      <c r="D16" s="27" t="s">
        <v>24</v>
      </c>
      <c r="E16" s="27" t="s">
        <v>25</v>
      </c>
      <c r="F16" s="27" t="s">
        <v>8</v>
      </c>
      <c r="G16" s="27" t="s">
        <v>5</v>
      </c>
      <c r="H16" s="27" t="s">
        <v>36</v>
      </c>
      <c r="I16" s="27" t="s">
        <v>11</v>
      </c>
      <c r="J16" s="28" t="s">
        <v>12</v>
      </c>
      <c r="K16" s="27" t="s">
        <v>13</v>
      </c>
      <c r="L16" s="5"/>
      <c r="M16" s="5"/>
      <c r="N16" s="5"/>
      <c r="O16" s="5"/>
      <c r="P16" s="5"/>
      <c r="Q16" s="5"/>
      <c r="R16" s="5"/>
    </row>
    <row r="17" spans="1:18" s="4" customFormat="1" ht="21.75" customHeight="1">
      <c r="A17" s="61" t="s">
        <v>70</v>
      </c>
      <c r="B17" s="62"/>
      <c r="C17" s="34" t="s">
        <v>71</v>
      </c>
      <c r="D17" s="35" t="s">
        <v>49</v>
      </c>
      <c r="E17" s="34" t="s">
        <v>76</v>
      </c>
      <c r="F17" s="34" t="s">
        <v>77</v>
      </c>
      <c r="G17" s="48">
        <v>16000000</v>
      </c>
      <c r="H17" s="27" t="s">
        <v>22</v>
      </c>
      <c r="I17" s="51">
        <v>974006.58</v>
      </c>
      <c r="J17" s="53">
        <v>0</v>
      </c>
      <c r="K17" s="51">
        <f>J17+I17</f>
        <v>974006.58</v>
      </c>
      <c r="L17" s="5"/>
      <c r="M17" s="5"/>
      <c r="N17" s="5"/>
      <c r="O17" s="5"/>
      <c r="P17" s="5"/>
      <c r="Q17" s="5"/>
      <c r="R17" s="5"/>
    </row>
    <row r="18" spans="1:18" s="4" customFormat="1" ht="21.75" customHeight="1">
      <c r="A18" s="61" t="s">
        <v>80</v>
      </c>
      <c r="B18" s="62"/>
      <c r="C18" s="34">
        <v>43727</v>
      </c>
      <c r="D18" s="35" t="s">
        <v>49</v>
      </c>
      <c r="E18" s="34">
        <v>44896</v>
      </c>
      <c r="F18" s="34" t="s">
        <v>77</v>
      </c>
      <c r="G18" s="48">
        <v>18919100</v>
      </c>
      <c r="H18" s="27" t="s">
        <v>22</v>
      </c>
      <c r="I18" s="51">
        <v>1151707.99</v>
      </c>
      <c r="J18" s="53">
        <v>0</v>
      </c>
      <c r="K18" s="51">
        <f>I18+J18</f>
        <v>1151707.99</v>
      </c>
      <c r="L18" s="5"/>
      <c r="M18" s="5"/>
      <c r="N18" s="5"/>
      <c r="O18" s="5"/>
      <c r="P18" s="5"/>
      <c r="Q18" s="5"/>
      <c r="R18" s="5"/>
    </row>
    <row r="19" spans="1:18" s="1" customFormat="1" ht="15.75">
      <c r="A19" s="60" t="s">
        <v>22</v>
      </c>
      <c r="B19" s="60"/>
      <c r="C19" s="27" t="s">
        <v>22</v>
      </c>
      <c r="D19" s="27" t="s">
        <v>22</v>
      </c>
      <c r="E19" s="27" t="s">
        <v>22</v>
      </c>
      <c r="F19" s="27" t="s">
        <v>22</v>
      </c>
      <c r="G19" s="49">
        <f>G17+G18</f>
        <v>34919100</v>
      </c>
      <c r="H19" s="27" t="s">
        <v>22</v>
      </c>
      <c r="I19" s="51">
        <f>SUM(I17:I18)</f>
        <v>2125714.57</v>
      </c>
      <c r="J19" s="53">
        <f>SUM(J17:J18)</f>
        <v>0</v>
      </c>
      <c r="K19" s="51">
        <f>SUM(K17:K18)</f>
        <v>2125714.57</v>
      </c>
      <c r="L19" s="5"/>
      <c r="M19" s="5"/>
      <c r="N19" s="5"/>
      <c r="O19" s="5"/>
      <c r="P19" s="5"/>
      <c r="Q19" s="5"/>
      <c r="R19" s="5"/>
    </row>
    <row r="20" spans="1:17" s="1" customFormat="1" ht="15.75">
      <c r="A20" s="22"/>
      <c r="B20" s="22"/>
      <c r="C20" s="22"/>
      <c r="D20" s="22"/>
      <c r="E20" s="22"/>
      <c r="F20" s="29"/>
      <c r="G20" s="22"/>
      <c r="H20" s="30"/>
      <c r="I20" s="54"/>
      <c r="J20" s="30"/>
      <c r="K20" s="5"/>
      <c r="L20" s="5"/>
      <c r="M20" s="5"/>
      <c r="N20" s="5"/>
      <c r="O20" s="5"/>
      <c r="P20" s="5"/>
      <c r="Q20" s="5"/>
    </row>
    <row r="21" spans="1:17" s="1" customFormat="1" ht="15" hidden="1">
      <c r="A21" s="5"/>
      <c r="B21" s="5"/>
      <c r="C21" s="5"/>
      <c r="D21" s="5"/>
      <c r="E21" s="5"/>
      <c r="F21" s="5"/>
      <c r="G21" s="5"/>
      <c r="H21" s="5"/>
      <c r="I21" s="23"/>
      <c r="J21" s="5"/>
      <c r="K21" s="5"/>
      <c r="L21" s="5"/>
      <c r="M21" s="5"/>
      <c r="N21" s="5"/>
      <c r="O21" s="5"/>
      <c r="P21" s="5"/>
      <c r="Q21" s="5"/>
    </row>
    <row r="22" spans="1:17" s="1" customFormat="1" ht="15" hidden="1">
      <c r="A22" s="5"/>
      <c r="B22" s="5"/>
      <c r="C22" s="5"/>
      <c r="D22" s="5"/>
      <c r="E22" s="5"/>
      <c r="F22" s="5"/>
      <c r="G22" s="5"/>
      <c r="H22" s="5"/>
      <c r="I22" s="23"/>
      <c r="J22" s="5"/>
      <c r="K22" s="5"/>
      <c r="L22" s="5"/>
      <c r="M22" s="5"/>
      <c r="N22" s="5"/>
      <c r="O22" s="5"/>
      <c r="P22" s="5"/>
      <c r="Q22" s="5"/>
    </row>
    <row r="23" spans="1:17" s="1" customFormat="1" ht="15" hidden="1">
      <c r="A23" s="5"/>
      <c r="B23" s="5"/>
      <c r="C23" s="5"/>
      <c r="D23" s="5"/>
      <c r="E23" s="5"/>
      <c r="F23" s="5"/>
      <c r="G23" s="5"/>
      <c r="H23" s="5"/>
      <c r="I23" s="23"/>
      <c r="J23" s="5"/>
      <c r="K23" s="5"/>
      <c r="L23" s="5"/>
      <c r="M23" s="5"/>
      <c r="N23" s="5"/>
      <c r="O23" s="5"/>
      <c r="P23" s="5"/>
      <c r="Q23" s="5"/>
    </row>
    <row r="24" spans="1:17" s="1" customFormat="1" ht="15" hidden="1">
      <c r="A24" s="5"/>
      <c r="B24" s="5"/>
      <c r="C24" s="5"/>
      <c r="D24" s="5"/>
      <c r="E24" s="5"/>
      <c r="F24" s="5"/>
      <c r="G24" s="5"/>
      <c r="H24" s="5"/>
      <c r="I24" s="23"/>
      <c r="J24" s="5"/>
      <c r="K24" s="5"/>
      <c r="L24" s="5"/>
      <c r="M24" s="5"/>
      <c r="N24" s="5"/>
      <c r="O24" s="5"/>
      <c r="P24" s="5"/>
      <c r="Q24" s="5"/>
    </row>
    <row r="25" spans="1:17" s="1" customFormat="1" ht="15.75">
      <c r="A25" s="57" t="s">
        <v>59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</row>
    <row r="26" spans="1:17" s="1" customFormat="1" ht="16.5" thickBot="1">
      <c r="A26" s="5"/>
      <c r="B26" s="5"/>
      <c r="C26" s="5"/>
      <c r="D26" s="5"/>
      <c r="E26" s="5"/>
      <c r="F26" s="5"/>
      <c r="G26" s="5"/>
      <c r="H26" s="5"/>
      <c r="I26" s="23"/>
      <c r="J26" s="5"/>
      <c r="K26" s="5"/>
      <c r="L26" s="5"/>
      <c r="M26" s="5"/>
      <c r="N26" s="5"/>
      <c r="O26" s="5"/>
      <c r="P26" s="7" t="s">
        <v>23</v>
      </c>
      <c r="Q26" s="5"/>
    </row>
    <row r="27" spans="1:16" s="41" customFormat="1" ht="89.25">
      <c r="A27" s="38" t="s">
        <v>37</v>
      </c>
      <c r="B27" s="38" t="s">
        <v>61</v>
      </c>
      <c r="C27" s="38" t="s">
        <v>38</v>
      </c>
      <c r="D27" s="38" t="s">
        <v>39</v>
      </c>
      <c r="E27" s="38" t="s">
        <v>6</v>
      </c>
      <c r="F27" s="39" t="s">
        <v>46</v>
      </c>
      <c r="G27" s="38" t="s">
        <v>40</v>
      </c>
      <c r="H27" s="38" t="s">
        <v>41</v>
      </c>
      <c r="I27" s="40" t="s">
        <v>42</v>
      </c>
      <c r="J27" s="38" t="s">
        <v>43</v>
      </c>
      <c r="K27" s="38" t="s">
        <v>44</v>
      </c>
      <c r="L27" s="39" t="s">
        <v>47</v>
      </c>
      <c r="M27" s="38" t="s">
        <v>11</v>
      </c>
      <c r="N27" s="38" t="s">
        <v>12</v>
      </c>
      <c r="O27" s="38" t="s">
        <v>13</v>
      </c>
      <c r="P27" s="38" t="s">
        <v>45</v>
      </c>
    </row>
    <row r="28" spans="1:16" s="41" customFormat="1" ht="12.75">
      <c r="A28" s="45">
        <v>1</v>
      </c>
      <c r="B28" s="45">
        <v>2</v>
      </c>
      <c r="C28" s="45">
        <v>3</v>
      </c>
      <c r="D28" s="45">
        <v>4</v>
      </c>
      <c r="E28" s="45">
        <v>5</v>
      </c>
      <c r="F28" s="45">
        <v>7</v>
      </c>
      <c r="G28" s="45">
        <v>6</v>
      </c>
      <c r="H28" s="45">
        <v>8</v>
      </c>
      <c r="I28" s="46">
        <v>9</v>
      </c>
      <c r="J28" s="45">
        <v>10</v>
      </c>
      <c r="K28" s="45">
        <v>11</v>
      </c>
      <c r="L28" s="45">
        <v>12</v>
      </c>
      <c r="M28" s="45">
        <v>13</v>
      </c>
      <c r="N28" s="45">
        <v>14</v>
      </c>
      <c r="O28" s="45">
        <v>15</v>
      </c>
      <c r="P28" s="45">
        <v>16</v>
      </c>
    </row>
    <row r="29" spans="1:16" s="41" customFormat="1" ht="13.5" thickBot="1">
      <c r="A29" s="42" t="s">
        <v>22</v>
      </c>
      <c r="B29" s="43" t="s">
        <v>22</v>
      </c>
      <c r="C29" s="43" t="s">
        <v>22</v>
      </c>
      <c r="D29" s="43">
        <v>0</v>
      </c>
      <c r="E29" s="43" t="s">
        <v>22</v>
      </c>
      <c r="F29" s="43" t="s">
        <v>22</v>
      </c>
      <c r="G29" s="43" t="s">
        <v>22</v>
      </c>
      <c r="H29" s="43" t="s">
        <v>22</v>
      </c>
      <c r="I29" s="44" t="s">
        <v>22</v>
      </c>
      <c r="J29" s="43" t="s">
        <v>22</v>
      </c>
      <c r="K29" s="43" t="s">
        <v>22</v>
      </c>
      <c r="L29" s="43" t="s">
        <v>22</v>
      </c>
      <c r="M29" s="43">
        <v>0</v>
      </c>
      <c r="N29" s="43">
        <v>0</v>
      </c>
      <c r="O29" s="43">
        <v>0</v>
      </c>
      <c r="P29" s="43">
        <v>0</v>
      </c>
    </row>
    <row r="30" s="1" customFormat="1" ht="12.75">
      <c r="I30" s="25"/>
    </row>
    <row r="33" spans="1:13" s="1" customFormat="1" ht="34.5" customHeight="1">
      <c r="A33" s="12" t="s">
        <v>72</v>
      </c>
      <c r="B33" s="12" t="s">
        <v>73</v>
      </c>
      <c r="C33" s="12"/>
      <c r="D33" s="12"/>
      <c r="E33" s="12"/>
      <c r="F33" s="12"/>
      <c r="G33" s="12"/>
      <c r="I33" s="25"/>
      <c r="L33" s="59"/>
      <c r="M33" s="59"/>
    </row>
    <row r="34" spans="1:13" s="1" customFormat="1" ht="18.75">
      <c r="A34" s="12" t="s">
        <v>74</v>
      </c>
      <c r="B34" s="12"/>
      <c r="C34" s="12"/>
      <c r="D34" s="12"/>
      <c r="E34" s="12"/>
      <c r="F34" s="36"/>
      <c r="I34" s="25"/>
      <c r="K34" s="63" t="s">
        <v>75</v>
      </c>
      <c r="L34" s="63"/>
      <c r="M34" s="63"/>
    </row>
    <row r="35" spans="1:13" s="1" customFormat="1" ht="18.75">
      <c r="A35" s="12"/>
      <c r="B35" s="12"/>
      <c r="C35" s="12"/>
      <c r="D35" s="12"/>
      <c r="E35" s="36"/>
      <c r="F35" s="36"/>
      <c r="I35" s="25"/>
      <c r="L35" s="31"/>
      <c r="M35" s="31"/>
    </row>
    <row r="36" spans="1:9" s="1" customFormat="1" ht="18.75">
      <c r="A36" s="3"/>
      <c r="B36" s="36"/>
      <c r="C36" s="36"/>
      <c r="D36" s="36"/>
      <c r="E36" s="36"/>
      <c r="F36" s="36"/>
      <c r="I36" s="25"/>
    </row>
    <row r="37" spans="1:9" s="1" customFormat="1" ht="18.75">
      <c r="A37" s="3"/>
      <c r="B37" s="36"/>
      <c r="C37" s="36"/>
      <c r="D37" s="36"/>
      <c r="E37" s="36"/>
      <c r="F37" s="36"/>
      <c r="I37" s="25"/>
    </row>
    <row r="38" spans="1:9" s="1" customFormat="1" ht="18.75">
      <c r="A38" s="3" t="s">
        <v>82</v>
      </c>
      <c r="B38" s="3"/>
      <c r="C38" s="3"/>
      <c r="D38" s="3"/>
      <c r="E38" s="3"/>
      <c r="F38" s="3"/>
      <c r="I38" s="25"/>
    </row>
    <row r="39" spans="1:13" s="1" customFormat="1" ht="18.75">
      <c r="A39" s="65" t="s">
        <v>83</v>
      </c>
      <c r="B39" s="65"/>
      <c r="C39" s="65"/>
      <c r="D39" s="65"/>
      <c r="E39" s="65"/>
      <c r="F39" s="36"/>
      <c r="I39" s="25"/>
      <c r="L39" s="65"/>
      <c r="M39" s="65"/>
    </row>
    <row r="40" spans="1:13" s="31" customFormat="1" ht="18.75">
      <c r="A40" s="37" t="s">
        <v>21</v>
      </c>
      <c r="B40" s="3"/>
      <c r="C40" s="3"/>
      <c r="D40" s="3" t="s">
        <v>17</v>
      </c>
      <c r="E40" s="3" t="s">
        <v>48</v>
      </c>
      <c r="F40" s="37"/>
      <c r="I40" s="32"/>
      <c r="L40" s="64" t="s">
        <v>84</v>
      </c>
      <c r="M40" s="64"/>
    </row>
  </sheetData>
  <sheetProtection/>
  <mergeCells count="12">
    <mergeCell ref="K34:M34"/>
    <mergeCell ref="A19:B19"/>
    <mergeCell ref="A17:B17"/>
    <mergeCell ref="L40:M40"/>
    <mergeCell ref="A39:E39"/>
    <mergeCell ref="L39:M39"/>
    <mergeCell ref="A3:N3"/>
    <mergeCell ref="A13:Q13"/>
    <mergeCell ref="A25:Q25"/>
    <mergeCell ref="L33:M33"/>
    <mergeCell ref="A16:B16"/>
    <mergeCell ref="A18:B18"/>
  </mergeCells>
  <printOptions/>
  <pageMargins left="0.2" right="0.19" top="1" bottom="0.26" header="0.5" footer="0.19"/>
  <pageSetup fitToHeight="2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53</dc:creator>
  <cp:keywords/>
  <dc:description/>
  <cp:lastModifiedBy>Admin</cp:lastModifiedBy>
  <cp:lastPrinted>2020-10-01T13:31:41Z</cp:lastPrinted>
  <dcterms:created xsi:type="dcterms:W3CDTF">2011-08-24T13:10:20Z</dcterms:created>
  <dcterms:modified xsi:type="dcterms:W3CDTF">2020-11-02T08:46:09Z</dcterms:modified>
  <cp:category/>
  <cp:version/>
  <cp:contentType/>
  <cp:contentStatus/>
</cp:coreProperties>
</file>